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</authors>
  <commentList>
    <comment ref="AF19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1048,67</t>
        </r>
      </text>
    </comment>
  </commentList>
</comments>
</file>

<file path=xl/sharedStrings.xml><?xml version="1.0" encoding="utf-8"?>
<sst xmlns="http://schemas.openxmlformats.org/spreadsheetml/2006/main" count="241" uniqueCount="215">
  <si>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</si>
  <si>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</si>
  <si>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</si>
  <si>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</si>
  <si>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</si>
  <si>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</si>
  <si>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</si>
  <si>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</si>
  <si>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</si>
  <si>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</si>
  <si>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</si>
  <si>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</si>
  <si>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</si>
  <si>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</si>
  <si>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</si>
  <si>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</si>
  <si>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</si>
  <si>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</si>
  <si>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</si>
  <si>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</si>
  <si>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</si>
  <si>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</si>
  <si>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</si>
  <si>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</si>
  <si>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</si>
  <si>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</si>
  <si>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</si>
  <si>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Breda</t>
  </si>
  <si>
    <t>s-Hertogenosch</t>
  </si>
  <si>
    <t>Tilburg</t>
  </si>
  <si>
    <t>Totaal</t>
  </si>
  <si>
    <t>Aalst</t>
  </si>
  <si>
    <t>Aarle-Rixtel</t>
  </si>
  <si>
    <t>Alem c.a.</t>
  </si>
  <si>
    <t>Almkerk</t>
  </si>
  <si>
    <t>Alphen</t>
  </si>
  <si>
    <t>Andel (op- en Neer-)</t>
  </si>
  <si>
    <t>Bakel c.a.</t>
  </si>
  <si>
    <t>Beek en Donk</t>
  </si>
  <si>
    <t>Beers</t>
  </si>
  <si>
    <t>Berghem</t>
  </si>
  <si>
    <t>Bergen op Zoom</t>
  </si>
  <si>
    <t xml:space="preserve">Asten </t>
  </si>
  <si>
    <t>Baardwijk</t>
  </si>
  <si>
    <t>Bergeijk</t>
  </si>
  <si>
    <t>Berkel</t>
  </si>
  <si>
    <t>Berlicum</t>
  </si>
  <si>
    <t>Besoijen</t>
  </si>
  <si>
    <t>Best</t>
  </si>
  <si>
    <t>Beugen c.a.</t>
  </si>
  <si>
    <t>Bladel c.a.</t>
  </si>
  <si>
    <t>Boekel</t>
  </si>
  <si>
    <t xml:space="preserve">Bokhoven </t>
  </si>
  <si>
    <t>Borkel c.a.</t>
  </si>
  <si>
    <t>Boxmeer</t>
  </si>
  <si>
    <t>Bextel</t>
  </si>
  <si>
    <t>Capelle</t>
  </si>
  <si>
    <t>Chaam</t>
  </si>
  <si>
    <t>Cromviort</t>
  </si>
  <si>
    <t>Budel</t>
  </si>
  <si>
    <t>Cuijk c.a.</t>
  </si>
  <si>
    <t>Deurne c.a.</t>
  </si>
  <si>
    <t>Deursen c.a.</t>
  </si>
  <si>
    <t>Dieden c.a.</t>
  </si>
  <si>
    <t>Diessen</t>
  </si>
  <si>
    <t>Dinteloord c.a.</t>
  </si>
  <si>
    <t>Dinther</t>
  </si>
  <si>
    <t>Dommelen</t>
  </si>
  <si>
    <t>Dongen</t>
  </si>
  <si>
    <t>Drongelen c.a.</t>
  </si>
  <si>
    <t>Drunen</t>
  </si>
  <si>
    <t>Duizel c.a.</t>
  </si>
  <si>
    <t>Den Dungen</t>
  </si>
  <si>
    <t>Dussen c.a.</t>
  </si>
  <si>
    <t>Eersel</t>
  </si>
  <si>
    <t>Eindhoven</t>
  </si>
  <si>
    <t>Empel c.a.</t>
  </si>
  <si>
    <t>Engelen</t>
  </si>
  <si>
    <t>Erp</t>
  </si>
  <si>
    <t>Esch</t>
  </si>
  <si>
    <t>Escharen</t>
  </si>
  <si>
    <t>Etten en Leur</t>
  </si>
  <si>
    <t>Fijnaart c.a.</t>
  </si>
  <si>
    <t xml:space="preserve">Gassel </t>
  </si>
  <si>
    <t>Geertruidenberg</t>
  </si>
  <si>
    <t>Geffen</t>
  </si>
  <si>
    <t>Gelderop</t>
  </si>
  <si>
    <t>Gemert</t>
  </si>
  <si>
    <t>Gestel c.a.</t>
  </si>
  <si>
    <t>Giessen</t>
  </si>
  <si>
    <t>Gilze c.a.</t>
  </si>
  <si>
    <t>Ginnekenc.a.</t>
  </si>
  <si>
    <t>Goirle</t>
  </si>
  <si>
    <t>Grave</t>
  </si>
  <si>
    <t>s-Gravenmoer</t>
  </si>
  <si>
    <t>Haaren</t>
  </si>
  <si>
    <t>Halsteren</t>
  </si>
  <si>
    <t>aps</t>
  </si>
  <si>
    <t>Hedikhuizen</t>
  </si>
  <si>
    <t>Heesbeen c.a.</t>
  </si>
  <si>
    <t>Heesch</t>
  </si>
  <si>
    <t xml:space="preserve">Heeswijk </t>
  </si>
  <si>
    <t>Heeze</t>
  </si>
  <si>
    <t>Helmond</t>
  </si>
  <si>
    <t>Helvoirt</t>
  </si>
  <si>
    <t>Herpen</t>
  </si>
  <si>
    <t>Herpt</t>
  </si>
  <si>
    <t>Heusden</t>
  </si>
  <si>
    <t>Hilvarenbeek</t>
  </si>
  <si>
    <t>Hoeven</t>
  </si>
  <si>
    <t>Hoogeloon c.a.</t>
  </si>
  <si>
    <t>Hooge en Lage-Mierde</t>
  </si>
  <si>
    <t>Huijbergen</t>
  </si>
  <si>
    <t>Huisseling c.a.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</si>
  <si>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</si>
  <si>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</si>
  <si>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</si>
  <si>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</si>
  <si>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</si>
  <si>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</si>
  <si>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</si>
  <si>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</si>
  <si>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Loon op Zand</t>
  </si>
  <si>
    <t>Luijksgestel</t>
  </si>
  <si>
    <t>Maarheeze</t>
  </si>
  <si>
    <t>Maashees c.a.</t>
  </si>
  <si>
    <t>Made c.a.</t>
  </si>
  <si>
    <t>Meeuwen c.a.</t>
  </si>
  <si>
    <t>Megen c.a.</t>
  </si>
  <si>
    <t>Michielsgestel (St.)</t>
  </si>
  <si>
    <t>Mierlo</t>
  </si>
  <si>
    <t>Mill c.a.</t>
  </si>
  <si>
    <t>Moergestel</t>
  </si>
  <si>
    <t xml:space="preserve">Nieuwkuijk </t>
  </si>
  <si>
    <t>Nieuw-Vossemeer</t>
  </si>
  <si>
    <t>Nistelrode</t>
  </si>
  <si>
    <t>Nuland</t>
  </si>
  <si>
    <t>Nunen c.a.</t>
  </si>
  <si>
    <t>Oedenrode. (St.)</t>
  </si>
  <si>
    <t>Oeffelt</t>
  </si>
  <si>
    <t>Oerle</t>
  </si>
  <si>
    <t>Oijen c.a.</t>
  </si>
  <si>
    <t>Oirschot</t>
  </si>
  <si>
    <t>Oisterwijk</t>
  </si>
  <si>
    <t>Oost- West- en Middelbeers</t>
  </si>
  <si>
    <t>Oosterhout</t>
  </si>
  <si>
    <t>Oploo c.a.</t>
  </si>
  <si>
    <t>Oss</t>
  </si>
  <si>
    <t>Ossendrecht</t>
  </si>
  <si>
    <t>Oud- en Nieuw-Gastel</t>
  </si>
  <si>
    <t>Oudenbosch</t>
  </si>
  <si>
    <t>Oudheusden</t>
  </si>
  <si>
    <t>Prinsenhage</t>
  </si>
  <si>
    <t>Putte</t>
  </si>
  <si>
    <t>Raamsdonk</t>
  </si>
  <si>
    <t>Ravenstein</t>
  </si>
  <si>
    <t>Reek</t>
  </si>
  <si>
    <t>Reusel</t>
  </si>
  <si>
    <t>Riethoven</t>
  </si>
  <si>
    <t>Roosendaal c.a.</t>
  </si>
  <si>
    <t>Rijsbergen</t>
  </si>
  <si>
    <t>Rijswijk</t>
  </si>
  <si>
    <t>Sambeek</t>
  </si>
  <si>
    <t>Schaijk</t>
  </si>
  <si>
    <t>Schijndel</t>
  </si>
  <si>
    <t>Soerendonk c.a.</t>
  </si>
  <si>
    <t>Rosmalen</t>
  </si>
  <si>
    <t>Rucphen c. a.</t>
  </si>
  <si>
    <t>Someren</t>
  </si>
  <si>
    <t>Son c. a.</t>
  </si>
  <si>
    <t>Sprang</t>
  </si>
  <si>
    <t>Standdaarbuiten</t>
  </si>
  <si>
    <t>Steenbergen c. a.</t>
  </si>
  <si>
    <t>Stiphout</t>
  </si>
  <si>
    <t>Stratum</t>
  </si>
  <si>
    <t>Strijp</t>
  </si>
  <si>
    <t>Terheijden</t>
  </si>
  <si>
    <t>Teteringen</t>
  </si>
  <si>
    <t>Tongelre</t>
  </si>
  <si>
    <t>Uden</t>
  </si>
  <si>
    <t>Udenhout</t>
  </si>
  <si>
    <t>Valkenswaard</t>
  </si>
  <si>
    <t>Veen</t>
  </si>
  <si>
    <t>Veghel</t>
  </si>
  <si>
    <t>Veldhoven c. a.</t>
  </si>
  <si>
    <t>Velp</t>
  </si>
  <si>
    <t>Vessem c.a.</t>
  </si>
  <si>
    <t>Vierlingsbeek</t>
  </si>
  <si>
    <t>Vlierden</t>
  </si>
  <si>
    <t>Vlijmen</t>
  </si>
  <si>
    <t>Vrijhoeve-capelle</t>
  </si>
  <si>
    <t>Vught</t>
  </si>
  <si>
    <t>Waalre</t>
  </si>
  <si>
    <t>Waalwijk</t>
  </si>
  <si>
    <t>Wanroij</t>
  </si>
  <si>
    <t>Waspik</t>
  </si>
  <si>
    <t xml:space="preserve">De Werken </t>
  </si>
  <si>
    <t>Werkendam</t>
  </si>
  <si>
    <t>Westerhoven</t>
  </si>
  <si>
    <t>Willemstad</t>
  </si>
  <si>
    <t>Woensdrecht</t>
  </si>
  <si>
    <t>Woensel</t>
  </si>
  <si>
    <t>Woudrichem</t>
  </si>
  <si>
    <t>Wouw</t>
  </si>
  <si>
    <t>Wijk</t>
  </si>
  <si>
    <t>Zeeland</t>
  </si>
  <si>
    <t>Zeelst</t>
  </si>
  <si>
    <t>Zes gehuchten</t>
  </si>
  <si>
    <t>Zevenbergen</t>
  </si>
  <si>
    <t>Zundert</t>
  </si>
  <si>
    <t>Zwaluwe</t>
  </si>
  <si>
    <t>Totaal der overige gemeenten</t>
  </si>
  <si>
    <t>Totaal der provincie</t>
  </si>
  <si>
    <t>Baarle-Nassau</t>
  </si>
  <si>
    <t>PROVINCIE NOORDBRABANT; DERDE GEDEELTE: Indeeling der werkelijke bevolking naar den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</si>
</sst>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9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2" xfId="0" applyNumberFormat="1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0" xfId="0" applyFont="1" applyBorder="1" applyAlignment="1" quotePrefix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1"/>
  <sheetViews>
    <sheetView tabSelected="1" workbookViewId="0" topLeftCell="A1">
      <selection activeCell="A1" sqref="A1:AL1"/>
    </sheetView>
  </sheetViews>
  <sheetFormatPr defaultColWidth="9.140625" defaultRowHeight="12.75"/>
  <cols>
    <col min="1" max="1" width="25.28125" style="43" customWidth="1"/>
    <col min="2" max="2" width="4.7109375" style="43" customWidth="1"/>
    <col min="3" max="14" width="8.00390625" style="43" customWidth="1"/>
    <col min="15" max="28" width="7.00390625" style="43" customWidth="1"/>
    <col min="29" max="30" width="8.8515625" style="43" customWidth="1"/>
    <col min="31" max="31" width="13.00390625" style="43" customWidth="1"/>
    <col min="32" max="32" width="10.8515625" style="43" customWidth="1"/>
    <col min="34" max="34" width="11.8515625" style="0" customWidth="1"/>
  </cols>
  <sheetData>
    <row r="1" spans="1:38" ht="14.25" thickBot="1" thickTop="1">
      <c r="A1" s="21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3"/>
    </row>
    <row r="2" ht="14.25" thickBot="1" thickTop="1"/>
    <row r="3" spans="1:38" s="1" customFormat="1" ht="19.5" customHeight="1" thickTop="1">
      <c r="A3" s="44" t="s">
        <v>26</v>
      </c>
      <c r="B3" s="45"/>
      <c r="C3" s="28" t="s">
        <v>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24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 t="s">
        <v>8</v>
      </c>
      <c r="AD3" s="29"/>
      <c r="AE3" s="29" t="s">
        <v>23</v>
      </c>
      <c r="AF3" s="46" t="s">
        <v>25</v>
      </c>
      <c r="AG3" s="40" t="s">
        <v>1</v>
      </c>
      <c r="AH3" s="30" t="s">
        <v>2</v>
      </c>
      <c r="AI3" s="30" t="s">
        <v>3</v>
      </c>
      <c r="AJ3" s="31" t="s">
        <v>4</v>
      </c>
      <c r="AK3" s="30" t="s">
        <v>5</v>
      </c>
      <c r="AL3" s="37" t="s">
        <v>6</v>
      </c>
    </row>
    <row r="4" spans="1:38" s="2" customFormat="1" ht="52.5" customHeight="1">
      <c r="A4" s="47"/>
      <c r="B4" s="45"/>
      <c r="C4" s="27" t="s">
        <v>10</v>
      </c>
      <c r="D4" s="24"/>
      <c r="E4" s="24" t="s">
        <v>11</v>
      </c>
      <c r="F4" s="24"/>
      <c r="G4" s="24" t="s">
        <v>12</v>
      </c>
      <c r="H4" s="24"/>
      <c r="I4" s="24" t="s">
        <v>13</v>
      </c>
      <c r="J4" s="24"/>
      <c r="K4" s="24" t="s">
        <v>14</v>
      </c>
      <c r="L4" s="24"/>
      <c r="M4" s="24" t="s">
        <v>15</v>
      </c>
      <c r="N4" s="24"/>
      <c r="O4" s="24" t="s">
        <v>16</v>
      </c>
      <c r="P4" s="24"/>
      <c r="Q4" s="24" t="s">
        <v>17</v>
      </c>
      <c r="R4" s="24"/>
      <c r="S4" s="24" t="s">
        <v>18</v>
      </c>
      <c r="T4" s="24"/>
      <c r="U4" s="24" t="s">
        <v>19</v>
      </c>
      <c r="V4" s="24"/>
      <c r="W4" s="24" t="s">
        <v>20</v>
      </c>
      <c r="X4" s="24"/>
      <c r="Y4" s="24" t="s">
        <v>21</v>
      </c>
      <c r="Z4" s="24"/>
      <c r="AA4" s="24" t="s">
        <v>22</v>
      </c>
      <c r="AB4" s="24"/>
      <c r="AC4" s="24"/>
      <c r="AD4" s="24"/>
      <c r="AE4" s="24"/>
      <c r="AF4" s="48"/>
      <c r="AG4" s="41"/>
      <c r="AH4" s="25"/>
      <c r="AI4" s="25"/>
      <c r="AJ4" s="26"/>
      <c r="AK4" s="25"/>
      <c r="AL4" s="38"/>
    </row>
    <row r="5" spans="1:38" s="1" customFormat="1" ht="14.25" customHeight="1" thickBot="1">
      <c r="A5" s="49"/>
      <c r="B5" s="45"/>
      <c r="C5" s="32" t="s">
        <v>7</v>
      </c>
      <c r="D5" s="33" t="s">
        <v>0</v>
      </c>
      <c r="E5" s="33" t="s">
        <v>7</v>
      </c>
      <c r="F5" s="33" t="s">
        <v>0</v>
      </c>
      <c r="G5" s="33" t="s">
        <v>7</v>
      </c>
      <c r="H5" s="33" t="s">
        <v>0</v>
      </c>
      <c r="I5" s="33" t="s">
        <v>7</v>
      </c>
      <c r="J5" s="33" t="s">
        <v>0</v>
      </c>
      <c r="K5" s="33" t="s">
        <v>7</v>
      </c>
      <c r="L5" s="33" t="s">
        <v>0</v>
      </c>
      <c r="M5" s="33" t="s">
        <v>7</v>
      </c>
      <c r="N5" s="33" t="s">
        <v>0</v>
      </c>
      <c r="O5" s="33" t="s">
        <v>7</v>
      </c>
      <c r="P5" s="33" t="s">
        <v>0</v>
      </c>
      <c r="Q5" s="33" t="s">
        <v>7</v>
      </c>
      <c r="R5" s="33" t="s">
        <v>0</v>
      </c>
      <c r="S5" s="33" t="s">
        <v>7</v>
      </c>
      <c r="T5" s="33" t="s">
        <v>0</v>
      </c>
      <c r="U5" s="33" t="s">
        <v>7</v>
      </c>
      <c r="V5" s="33" t="s">
        <v>0</v>
      </c>
      <c r="W5" s="33" t="s">
        <v>7</v>
      </c>
      <c r="X5" s="33" t="s">
        <v>0</v>
      </c>
      <c r="Y5" s="33" t="s">
        <v>7</v>
      </c>
      <c r="Z5" s="33" t="s">
        <v>0</v>
      </c>
      <c r="AA5" s="33" t="s">
        <v>7</v>
      </c>
      <c r="AB5" s="33" t="s">
        <v>0</v>
      </c>
      <c r="AC5" s="33" t="s">
        <v>7</v>
      </c>
      <c r="AD5" s="33" t="s">
        <v>0</v>
      </c>
      <c r="AE5" s="34"/>
      <c r="AF5" s="50"/>
      <c r="AG5" s="42"/>
      <c r="AH5" s="35"/>
      <c r="AI5" s="35"/>
      <c r="AJ5" s="36"/>
      <c r="AK5" s="35"/>
      <c r="AL5" s="39"/>
    </row>
    <row r="6" spans="1:38" s="1" customFormat="1" ht="13.5" customHeight="1" thickBot="1" thickTop="1">
      <c r="A6" s="45"/>
      <c r="B6" s="45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53"/>
      <c r="AG6" s="4"/>
      <c r="AH6" s="4"/>
      <c r="AI6" s="4"/>
      <c r="AJ6" s="3"/>
      <c r="AK6" s="4"/>
      <c r="AL6" s="4"/>
    </row>
    <row r="7" spans="1:38" ht="13.5" thickTop="1">
      <c r="A7" s="54" t="s">
        <v>27</v>
      </c>
      <c r="C7" s="55">
        <v>5647</v>
      </c>
      <c r="D7" s="56">
        <v>6028</v>
      </c>
      <c r="E7" s="56">
        <v>2102</v>
      </c>
      <c r="F7" s="56">
        <v>3179</v>
      </c>
      <c r="G7" s="56">
        <v>2511</v>
      </c>
      <c r="H7" s="56">
        <v>1936</v>
      </c>
      <c r="I7" s="56">
        <v>191</v>
      </c>
      <c r="J7" s="56">
        <v>101</v>
      </c>
      <c r="K7" s="56">
        <v>90</v>
      </c>
      <c r="L7" s="56">
        <v>122</v>
      </c>
      <c r="M7" s="56">
        <v>3</v>
      </c>
      <c r="N7" s="56">
        <v>5</v>
      </c>
      <c r="O7" s="56">
        <v>49</v>
      </c>
      <c r="P7" s="56">
        <v>33</v>
      </c>
      <c r="Q7" s="56">
        <v>76</v>
      </c>
      <c r="R7" s="56">
        <v>73</v>
      </c>
      <c r="S7" s="56"/>
      <c r="T7" s="56">
        <v>2</v>
      </c>
      <c r="U7" s="56">
        <v>10</v>
      </c>
      <c r="V7" s="56">
        <v>8</v>
      </c>
      <c r="W7" s="56">
        <v>1</v>
      </c>
      <c r="X7" s="56">
        <v>1</v>
      </c>
      <c r="Y7" s="56">
        <v>4</v>
      </c>
      <c r="Z7" s="56">
        <v>3</v>
      </c>
      <c r="AA7" s="56">
        <v>1</v>
      </c>
      <c r="AB7" s="56"/>
      <c r="AC7" s="56">
        <f aca="true" t="shared" si="0" ref="AC7:AD22">C7+E7+G7+I7+K7+M7+O7+Q7+S7+U7+W7+Y7+AA7</f>
        <v>10685</v>
      </c>
      <c r="AD7" s="56">
        <f t="shared" si="0"/>
        <v>11491</v>
      </c>
      <c r="AE7" s="56">
        <v>267.78</v>
      </c>
      <c r="AF7" s="57">
        <f>(AC7+AD7)/AE7*1000</f>
        <v>82814.25050414521</v>
      </c>
      <c r="AG7" s="12"/>
      <c r="AH7" s="12"/>
      <c r="AI7" s="13"/>
      <c r="AJ7" s="13"/>
      <c r="AK7" s="12"/>
      <c r="AL7" s="14">
        <v>280235</v>
      </c>
    </row>
    <row r="8" spans="1:38" ht="12.75">
      <c r="A8" s="58" t="s">
        <v>28</v>
      </c>
      <c r="C8" s="59">
        <v>7916</v>
      </c>
      <c r="D8" s="60">
        <v>8486</v>
      </c>
      <c r="E8" s="60">
        <v>2116</v>
      </c>
      <c r="F8" s="60">
        <v>2765</v>
      </c>
      <c r="G8" s="60">
        <v>2544</v>
      </c>
      <c r="H8" s="60">
        <v>2640</v>
      </c>
      <c r="I8" s="60">
        <v>25</v>
      </c>
      <c r="J8" s="60">
        <v>19</v>
      </c>
      <c r="K8" s="60">
        <v>88</v>
      </c>
      <c r="L8" s="60">
        <v>120</v>
      </c>
      <c r="M8" s="60">
        <v>1</v>
      </c>
      <c r="N8" s="60"/>
      <c r="O8" s="60">
        <v>118</v>
      </c>
      <c r="P8" s="60">
        <v>115</v>
      </c>
      <c r="Q8" s="60">
        <v>69</v>
      </c>
      <c r="R8" s="60">
        <v>90</v>
      </c>
      <c r="S8" s="60"/>
      <c r="T8" s="60">
        <v>9</v>
      </c>
      <c r="U8" s="60">
        <v>4</v>
      </c>
      <c r="V8" s="60">
        <v>1</v>
      </c>
      <c r="W8" s="60">
        <v>8</v>
      </c>
      <c r="X8" s="60">
        <v>2</v>
      </c>
      <c r="Y8" s="60">
        <v>1</v>
      </c>
      <c r="Z8" s="60">
        <v>1</v>
      </c>
      <c r="AA8" s="60"/>
      <c r="AB8" s="60"/>
      <c r="AC8" s="60">
        <f t="shared" si="0"/>
        <v>12890</v>
      </c>
      <c r="AD8" s="60">
        <f t="shared" si="0"/>
        <v>14248</v>
      </c>
      <c r="AE8" s="60">
        <v>1699.05</v>
      </c>
      <c r="AF8" s="61">
        <f aca="true" t="shared" si="1" ref="AF8:AF71">(AC8+AD8)/AE8*1000</f>
        <v>15972.455195550456</v>
      </c>
      <c r="AG8" s="5"/>
      <c r="AH8" s="5"/>
      <c r="AI8" s="5"/>
      <c r="AJ8" s="5"/>
      <c r="AK8" s="5"/>
      <c r="AL8" s="15"/>
    </row>
    <row r="9" spans="1:38" ht="12.75">
      <c r="A9" s="62" t="s">
        <v>29</v>
      </c>
      <c r="C9" s="59">
        <v>12695</v>
      </c>
      <c r="D9" s="60">
        <v>12450</v>
      </c>
      <c r="E9" s="60">
        <v>2909</v>
      </c>
      <c r="F9" s="60">
        <v>3311</v>
      </c>
      <c r="G9" s="60">
        <v>830</v>
      </c>
      <c r="H9" s="60">
        <v>1012</v>
      </c>
      <c r="I9" s="60">
        <v>3</v>
      </c>
      <c r="J9" s="60">
        <v>9</v>
      </c>
      <c r="K9" s="60">
        <v>144</v>
      </c>
      <c r="L9" s="60">
        <v>153</v>
      </c>
      <c r="M9" s="60"/>
      <c r="N9" s="60"/>
      <c r="O9" s="60">
        <v>73</v>
      </c>
      <c r="P9" s="60">
        <v>69</v>
      </c>
      <c r="Q9" s="60">
        <v>123</v>
      </c>
      <c r="R9" s="60">
        <v>78</v>
      </c>
      <c r="S9" s="60">
        <v>5</v>
      </c>
      <c r="T9" s="60">
        <v>7</v>
      </c>
      <c r="U9" s="60">
        <v>17</v>
      </c>
      <c r="V9" s="60">
        <v>4</v>
      </c>
      <c r="W9" s="60">
        <v>1</v>
      </c>
      <c r="X9" s="60">
        <v>1</v>
      </c>
      <c r="Y9" s="60">
        <v>7</v>
      </c>
      <c r="Z9" s="60">
        <v>1</v>
      </c>
      <c r="AA9" s="60">
        <v>3</v>
      </c>
      <c r="AB9" s="60"/>
      <c r="AC9" s="60">
        <f t="shared" si="0"/>
        <v>16810</v>
      </c>
      <c r="AD9" s="60">
        <f t="shared" si="0"/>
        <v>17095</v>
      </c>
      <c r="AE9" s="60">
        <v>7682.15</v>
      </c>
      <c r="AF9" s="61">
        <f t="shared" si="1"/>
        <v>4413.477997695957</v>
      </c>
      <c r="AG9" s="5"/>
      <c r="AH9" s="5"/>
      <c r="AI9" s="5"/>
      <c r="AJ9" s="5"/>
      <c r="AK9" s="5"/>
      <c r="AL9" s="15"/>
    </row>
    <row r="10" spans="1:38" s="8" customFormat="1" ht="12.75">
      <c r="A10" s="63" t="s">
        <v>30</v>
      </c>
      <c r="B10" s="64"/>
      <c r="C10" s="65">
        <f>SUM(C7:C9)</f>
        <v>26258</v>
      </c>
      <c r="D10" s="66">
        <f aca="true" t="shared" si="2" ref="D10:AB10">SUM(D7:D9)</f>
        <v>26964</v>
      </c>
      <c r="E10" s="66">
        <f t="shared" si="2"/>
        <v>7127</v>
      </c>
      <c r="F10" s="66">
        <f t="shared" si="2"/>
        <v>9255</v>
      </c>
      <c r="G10" s="66">
        <f t="shared" si="2"/>
        <v>5885</v>
      </c>
      <c r="H10" s="66">
        <f t="shared" si="2"/>
        <v>5588</v>
      </c>
      <c r="I10" s="66">
        <f t="shared" si="2"/>
        <v>219</v>
      </c>
      <c r="J10" s="66">
        <f t="shared" si="2"/>
        <v>129</v>
      </c>
      <c r="K10" s="66">
        <f t="shared" si="2"/>
        <v>322</v>
      </c>
      <c r="L10" s="66">
        <f t="shared" si="2"/>
        <v>395</v>
      </c>
      <c r="M10" s="66">
        <f t="shared" si="2"/>
        <v>4</v>
      </c>
      <c r="N10" s="66">
        <f t="shared" si="2"/>
        <v>5</v>
      </c>
      <c r="O10" s="66">
        <f t="shared" si="2"/>
        <v>240</v>
      </c>
      <c r="P10" s="66">
        <f t="shared" si="2"/>
        <v>217</v>
      </c>
      <c r="Q10" s="66">
        <f t="shared" si="2"/>
        <v>268</v>
      </c>
      <c r="R10" s="66">
        <f t="shared" si="2"/>
        <v>241</v>
      </c>
      <c r="S10" s="66">
        <f t="shared" si="2"/>
        <v>5</v>
      </c>
      <c r="T10" s="66">
        <f t="shared" si="2"/>
        <v>18</v>
      </c>
      <c r="U10" s="66">
        <f t="shared" si="2"/>
        <v>31</v>
      </c>
      <c r="V10" s="66">
        <f t="shared" si="2"/>
        <v>13</v>
      </c>
      <c r="W10" s="66">
        <f t="shared" si="2"/>
        <v>10</v>
      </c>
      <c r="X10" s="66">
        <f t="shared" si="2"/>
        <v>4</v>
      </c>
      <c r="Y10" s="66">
        <f t="shared" si="2"/>
        <v>12</v>
      </c>
      <c r="Z10" s="66">
        <f t="shared" si="2"/>
        <v>5</v>
      </c>
      <c r="AA10" s="66">
        <f t="shared" si="2"/>
        <v>4</v>
      </c>
      <c r="AB10" s="66">
        <f t="shared" si="2"/>
        <v>0</v>
      </c>
      <c r="AC10" s="60">
        <f t="shared" si="0"/>
        <v>40385</v>
      </c>
      <c r="AD10" s="60">
        <f t="shared" si="0"/>
        <v>42834</v>
      </c>
      <c r="AE10" s="66">
        <f>SUM(AE7:AE9)</f>
        <v>9648.98</v>
      </c>
      <c r="AF10" s="61">
        <f t="shared" si="1"/>
        <v>8624.64219015896</v>
      </c>
      <c r="AG10" s="9"/>
      <c r="AH10" s="9"/>
      <c r="AI10" s="9"/>
      <c r="AJ10" s="9"/>
      <c r="AK10" s="9"/>
      <c r="AL10" s="16"/>
    </row>
    <row r="11" spans="1:38" s="6" customFormat="1" ht="12.75">
      <c r="A11" s="63" t="s">
        <v>31</v>
      </c>
      <c r="B11" s="64"/>
      <c r="C11" s="65">
        <v>195</v>
      </c>
      <c r="D11" s="66">
        <v>182</v>
      </c>
      <c r="E11" s="66">
        <v>94</v>
      </c>
      <c r="F11" s="66">
        <v>88</v>
      </c>
      <c r="G11" s="66">
        <v>10</v>
      </c>
      <c r="H11" s="66">
        <v>3</v>
      </c>
      <c r="I11" s="66"/>
      <c r="J11" s="66">
        <v>1</v>
      </c>
      <c r="K11" s="66"/>
      <c r="L11" s="66"/>
      <c r="M11" s="66"/>
      <c r="N11" s="66"/>
      <c r="O11" s="66"/>
      <c r="P11" s="66"/>
      <c r="Q11" s="66">
        <v>1</v>
      </c>
      <c r="R11" s="66">
        <v>2</v>
      </c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0">
        <f t="shared" si="0"/>
        <v>300</v>
      </c>
      <c r="AD11" s="60">
        <f t="shared" si="0"/>
        <v>276</v>
      </c>
      <c r="AE11" s="66">
        <v>887.2</v>
      </c>
      <c r="AF11" s="61">
        <f t="shared" si="1"/>
        <v>649.2335437330928</v>
      </c>
      <c r="AG11" s="7"/>
      <c r="AH11" s="7"/>
      <c r="AI11" s="7"/>
      <c r="AJ11" s="7"/>
      <c r="AK11" s="7"/>
      <c r="AL11" s="17"/>
    </row>
    <row r="12" spans="1:38" ht="12.75">
      <c r="A12" s="62" t="s">
        <v>32</v>
      </c>
      <c r="C12" s="59">
        <v>462</v>
      </c>
      <c r="D12" s="60">
        <v>420</v>
      </c>
      <c r="E12" s="60">
        <v>221</v>
      </c>
      <c r="F12" s="60">
        <v>329</v>
      </c>
      <c r="G12" s="60">
        <v>16</v>
      </c>
      <c r="H12" s="60">
        <v>35</v>
      </c>
      <c r="I12" s="60"/>
      <c r="J12" s="60"/>
      <c r="K12" s="60"/>
      <c r="L12" s="60">
        <v>1</v>
      </c>
      <c r="M12" s="60"/>
      <c r="N12" s="60"/>
      <c r="O12" s="60"/>
      <c r="P12" s="60"/>
      <c r="Q12" s="60">
        <v>1</v>
      </c>
      <c r="R12" s="60">
        <v>1</v>
      </c>
      <c r="S12" s="60"/>
      <c r="T12" s="60"/>
      <c r="U12" s="60"/>
      <c r="V12" s="60"/>
      <c r="W12" s="60"/>
      <c r="X12" s="60"/>
      <c r="Y12" s="60"/>
      <c r="Z12" s="60"/>
      <c r="AA12" s="60">
        <v>2</v>
      </c>
      <c r="AB12" s="60"/>
      <c r="AC12" s="60">
        <f t="shared" si="0"/>
        <v>702</v>
      </c>
      <c r="AD12" s="60">
        <f t="shared" si="0"/>
        <v>786</v>
      </c>
      <c r="AE12" s="60">
        <v>1407.89</v>
      </c>
      <c r="AF12" s="61">
        <f t="shared" si="1"/>
        <v>1056.9007521894464</v>
      </c>
      <c r="AG12" s="5"/>
      <c r="AH12" s="5"/>
      <c r="AI12" s="5"/>
      <c r="AJ12" s="5"/>
      <c r="AK12" s="5"/>
      <c r="AL12" s="15"/>
    </row>
    <row r="13" spans="1:38" ht="12.75">
      <c r="A13" s="62" t="s">
        <v>33</v>
      </c>
      <c r="C13" s="59">
        <v>525</v>
      </c>
      <c r="D13" s="60">
        <v>444</v>
      </c>
      <c r="E13" s="60">
        <v>71</v>
      </c>
      <c r="F13" s="60">
        <v>106</v>
      </c>
      <c r="G13" s="60">
        <v>53</v>
      </c>
      <c r="H13" s="60">
        <v>55</v>
      </c>
      <c r="I13" s="60"/>
      <c r="J13" s="60"/>
      <c r="K13" s="60">
        <v>6</v>
      </c>
      <c r="L13" s="60">
        <v>4</v>
      </c>
      <c r="M13" s="60"/>
      <c r="N13" s="60"/>
      <c r="O13" s="60">
        <v>1</v>
      </c>
      <c r="P13" s="60"/>
      <c r="Q13" s="60"/>
      <c r="R13" s="60">
        <v>1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>
        <f t="shared" si="0"/>
        <v>656</v>
      </c>
      <c r="AD13" s="60">
        <f t="shared" si="0"/>
        <v>610</v>
      </c>
      <c r="AE13" s="60">
        <v>2535.66</v>
      </c>
      <c r="AF13" s="61">
        <f t="shared" si="1"/>
        <v>499.27829440855635</v>
      </c>
      <c r="AG13" s="5"/>
      <c r="AH13" s="5"/>
      <c r="AI13" s="5"/>
      <c r="AJ13" s="5"/>
      <c r="AK13" s="5"/>
      <c r="AL13" s="15"/>
    </row>
    <row r="14" spans="1:38" ht="12.75">
      <c r="A14" s="62" t="s">
        <v>34</v>
      </c>
      <c r="C14" s="59">
        <v>1239</v>
      </c>
      <c r="D14" s="60">
        <v>1060</v>
      </c>
      <c r="E14" s="60">
        <v>216</v>
      </c>
      <c r="F14" s="60">
        <v>306</v>
      </c>
      <c r="G14" s="60">
        <v>95</v>
      </c>
      <c r="H14" s="60">
        <v>99</v>
      </c>
      <c r="I14" s="60">
        <v>1</v>
      </c>
      <c r="J14" s="60"/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>
        <f t="shared" si="0"/>
        <v>1552</v>
      </c>
      <c r="AD14" s="60">
        <f t="shared" si="0"/>
        <v>1465</v>
      </c>
      <c r="AE14" s="60">
        <v>3016.14</v>
      </c>
      <c r="AF14" s="61">
        <f t="shared" si="1"/>
        <v>1000.2851326529935</v>
      </c>
      <c r="AG14" s="5"/>
      <c r="AH14" s="5"/>
      <c r="AI14" s="5"/>
      <c r="AJ14" s="5"/>
      <c r="AK14" s="5"/>
      <c r="AL14" s="15"/>
    </row>
    <row r="15" spans="1:38" ht="12.75">
      <c r="A15" s="62" t="s">
        <v>35</v>
      </c>
      <c r="C15" s="59">
        <v>669</v>
      </c>
      <c r="D15" s="60">
        <v>640</v>
      </c>
      <c r="E15" s="60">
        <v>160</v>
      </c>
      <c r="F15" s="60">
        <v>142</v>
      </c>
      <c r="G15" s="60">
        <v>19</v>
      </c>
      <c r="H15" s="60">
        <v>5</v>
      </c>
      <c r="I15" s="60"/>
      <c r="J15" s="60"/>
      <c r="K15" s="60">
        <v>7</v>
      </c>
      <c r="L15" s="60">
        <v>12</v>
      </c>
      <c r="M15" s="60"/>
      <c r="N15" s="60"/>
      <c r="O15" s="60">
        <v>1</v>
      </c>
      <c r="P15" s="60"/>
      <c r="Q15" s="60">
        <v>33</v>
      </c>
      <c r="R15" s="60">
        <v>36</v>
      </c>
      <c r="S15" s="60"/>
      <c r="T15" s="60"/>
      <c r="U15" s="60"/>
      <c r="V15" s="60"/>
      <c r="W15" s="60"/>
      <c r="X15" s="60"/>
      <c r="Y15" s="60"/>
      <c r="Z15" s="60"/>
      <c r="AA15" s="60">
        <v>1</v>
      </c>
      <c r="AB15" s="60">
        <v>6</v>
      </c>
      <c r="AC15" s="60">
        <f t="shared" si="0"/>
        <v>890</v>
      </c>
      <c r="AD15" s="60">
        <f t="shared" si="0"/>
        <v>841</v>
      </c>
      <c r="AE15" s="60">
        <v>5531.9</v>
      </c>
      <c r="AF15" s="61">
        <f t="shared" si="1"/>
        <v>312.91238091794867</v>
      </c>
      <c r="AG15" s="5"/>
      <c r="AH15" s="5"/>
      <c r="AI15" s="5"/>
      <c r="AJ15" s="5"/>
      <c r="AK15" s="5"/>
      <c r="AL15" s="15"/>
    </row>
    <row r="16" spans="1:38" ht="12.75">
      <c r="A16" s="62" t="s">
        <v>36</v>
      </c>
      <c r="C16" s="59">
        <v>369</v>
      </c>
      <c r="D16" s="60">
        <v>282</v>
      </c>
      <c r="E16" s="60">
        <v>57</v>
      </c>
      <c r="F16" s="60">
        <v>97</v>
      </c>
      <c r="G16" s="60">
        <v>21</v>
      </c>
      <c r="H16" s="60">
        <v>50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>
        <f t="shared" si="0"/>
        <v>447</v>
      </c>
      <c r="AD16" s="60">
        <f t="shared" si="0"/>
        <v>429</v>
      </c>
      <c r="AE16" s="60">
        <v>615.73</v>
      </c>
      <c r="AF16" s="61">
        <f t="shared" si="1"/>
        <v>1422.7015087781983</v>
      </c>
      <c r="AG16" s="5"/>
      <c r="AH16" s="5"/>
      <c r="AI16" s="5"/>
      <c r="AJ16" s="5"/>
      <c r="AK16" s="5"/>
      <c r="AL16" s="15"/>
    </row>
    <row r="17" spans="1:38" ht="12.75">
      <c r="A17" s="62" t="s">
        <v>42</v>
      </c>
      <c r="C17" s="59">
        <v>1319</v>
      </c>
      <c r="D17" s="60">
        <v>1175</v>
      </c>
      <c r="E17" s="60">
        <v>330</v>
      </c>
      <c r="F17" s="60">
        <v>365</v>
      </c>
      <c r="G17" s="60">
        <v>55</v>
      </c>
      <c r="H17" s="60">
        <v>81</v>
      </c>
      <c r="I17" s="60"/>
      <c r="J17" s="60"/>
      <c r="K17" s="60">
        <v>4</v>
      </c>
      <c r="L17" s="60">
        <v>1</v>
      </c>
      <c r="M17" s="60"/>
      <c r="N17" s="60"/>
      <c r="O17" s="60">
        <v>1</v>
      </c>
      <c r="P17" s="60">
        <v>1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>
        <v>1</v>
      </c>
      <c r="AB17" s="60"/>
      <c r="AC17" s="60">
        <f t="shared" si="0"/>
        <v>1710</v>
      </c>
      <c r="AD17" s="60">
        <f t="shared" si="0"/>
        <v>1623</v>
      </c>
      <c r="AE17" s="60">
        <v>6822.7</v>
      </c>
      <c r="AF17" s="61">
        <f t="shared" si="1"/>
        <v>488.5162765474079</v>
      </c>
      <c r="AG17" s="5"/>
      <c r="AH17" s="5"/>
      <c r="AI17" s="5"/>
      <c r="AJ17" s="5"/>
      <c r="AK17" s="5"/>
      <c r="AL17" s="15"/>
    </row>
    <row r="18" spans="1:38" ht="12.75">
      <c r="A18" s="62" t="s">
        <v>43</v>
      </c>
      <c r="C18" s="59">
        <v>646</v>
      </c>
      <c r="D18" s="60">
        <v>544</v>
      </c>
      <c r="E18" s="60">
        <v>154</v>
      </c>
      <c r="F18" s="60">
        <v>206</v>
      </c>
      <c r="G18" s="60">
        <v>12</v>
      </c>
      <c r="H18" s="60">
        <v>22</v>
      </c>
      <c r="I18" s="60"/>
      <c r="J18" s="60"/>
      <c r="K18" s="60"/>
      <c r="L18" s="60">
        <v>1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>
        <f t="shared" si="0"/>
        <v>812</v>
      </c>
      <c r="AD18" s="60">
        <f t="shared" si="0"/>
        <v>773</v>
      </c>
      <c r="AE18" s="60">
        <v>901.54</v>
      </c>
      <c r="AF18" s="61">
        <f t="shared" si="1"/>
        <v>1758.1028018723518</v>
      </c>
      <c r="AG18" s="5"/>
      <c r="AH18" s="5"/>
      <c r="AI18" s="5"/>
      <c r="AJ18" s="5"/>
      <c r="AK18" s="5"/>
      <c r="AL18" s="15"/>
    </row>
    <row r="19" spans="1:38" ht="12.75">
      <c r="A19" s="62" t="s">
        <v>213</v>
      </c>
      <c r="C19" s="59">
        <v>783</v>
      </c>
      <c r="D19" s="60">
        <v>676</v>
      </c>
      <c r="E19" s="60">
        <v>118</v>
      </c>
      <c r="F19" s="60">
        <v>125</v>
      </c>
      <c r="G19" s="60">
        <v>12</v>
      </c>
      <c r="H19" s="60">
        <v>14</v>
      </c>
      <c r="I19" s="60"/>
      <c r="J19" s="60"/>
      <c r="K19" s="60">
        <v>57</v>
      </c>
      <c r="L19" s="60">
        <v>73</v>
      </c>
      <c r="M19" s="60"/>
      <c r="N19" s="60"/>
      <c r="O19" s="60"/>
      <c r="P19" s="60"/>
      <c r="Q19" s="60">
        <v>156</v>
      </c>
      <c r="R19" s="60">
        <v>145</v>
      </c>
      <c r="S19" s="60"/>
      <c r="T19" s="60"/>
      <c r="U19" s="60">
        <v>1</v>
      </c>
      <c r="V19" s="60"/>
      <c r="W19" s="60"/>
      <c r="X19" s="60"/>
      <c r="Y19" s="60"/>
      <c r="Z19" s="60"/>
      <c r="AA19" s="60"/>
      <c r="AB19" s="60"/>
      <c r="AC19" s="60">
        <f t="shared" si="0"/>
        <v>1127</v>
      </c>
      <c r="AD19" s="60">
        <f t="shared" si="0"/>
        <v>1033</v>
      </c>
      <c r="AE19" s="60">
        <v>7409.73</v>
      </c>
      <c r="AF19" s="61">
        <f t="shared" si="1"/>
        <v>291.5085974792604</v>
      </c>
      <c r="AG19" s="5"/>
      <c r="AH19" s="5"/>
      <c r="AI19" s="5"/>
      <c r="AJ19" s="5"/>
      <c r="AK19" s="5"/>
      <c r="AL19" s="15"/>
    </row>
    <row r="20" spans="1:38" ht="12.75">
      <c r="A20" s="62" t="s">
        <v>37</v>
      </c>
      <c r="C20" s="59">
        <v>632</v>
      </c>
      <c r="D20" s="60">
        <v>558</v>
      </c>
      <c r="E20" s="60">
        <v>248</v>
      </c>
      <c r="F20" s="60">
        <v>281</v>
      </c>
      <c r="G20" s="60">
        <v>11</v>
      </c>
      <c r="H20" s="60">
        <v>7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>
        <f t="shared" si="0"/>
        <v>891</v>
      </c>
      <c r="AD20" s="60">
        <f t="shared" si="0"/>
        <v>846</v>
      </c>
      <c r="AE20" s="60">
        <v>7343.06</v>
      </c>
      <c r="AF20" s="61">
        <f t="shared" si="1"/>
        <v>236.5498851977241</v>
      </c>
      <c r="AG20" s="5"/>
      <c r="AH20" s="5"/>
      <c r="AI20" s="5"/>
      <c r="AJ20" s="5"/>
      <c r="AK20" s="5"/>
      <c r="AL20" s="15"/>
    </row>
    <row r="21" spans="1:38" ht="12.75">
      <c r="A21" s="62" t="s">
        <v>38</v>
      </c>
      <c r="C21" s="59">
        <v>535</v>
      </c>
      <c r="D21" s="60">
        <v>489</v>
      </c>
      <c r="E21" s="60">
        <v>236</v>
      </c>
      <c r="F21" s="60">
        <v>246</v>
      </c>
      <c r="G21" s="60">
        <v>26</v>
      </c>
      <c r="H21" s="60">
        <v>30</v>
      </c>
      <c r="I21" s="60"/>
      <c r="J21" s="60"/>
      <c r="K21" s="60">
        <v>1</v>
      </c>
      <c r="L21" s="60"/>
      <c r="M21" s="60"/>
      <c r="N21" s="60"/>
      <c r="O21" s="60"/>
      <c r="P21" s="60">
        <v>1</v>
      </c>
      <c r="Q21" s="60">
        <v>1</v>
      </c>
      <c r="R21" s="60">
        <v>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>
        <f t="shared" si="0"/>
        <v>799</v>
      </c>
      <c r="AD21" s="60">
        <f t="shared" si="0"/>
        <v>767</v>
      </c>
      <c r="AE21" s="60">
        <v>1613.14</v>
      </c>
      <c r="AF21" s="61">
        <f t="shared" si="1"/>
        <v>970.7774898644878</v>
      </c>
      <c r="AG21" s="5"/>
      <c r="AH21" s="5"/>
      <c r="AI21" s="5"/>
      <c r="AJ21" s="5"/>
      <c r="AK21" s="5"/>
      <c r="AL21" s="15"/>
    </row>
    <row r="22" spans="1:38" ht="12.75">
      <c r="A22" s="62" t="s">
        <v>39</v>
      </c>
      <c r="C22" s="59">
        <v>268</v>
      </c>
      <c r="D22" s="60">
        <v>236</v>
      </c>
      <c r="E22" s="60">
        <v>98</v>
      </c>
      <c r="F22" s="60">
        <v>106</v>
      </c>
      <c r="G22" s="60">
        <v>14</v>
      </c>
      <c r="H22" s="60">
        <v>19</v>
      </c>
      <c r="I22" s="60"/>
      <c r="J22" s="60"/>
      <c r="K22" s="60">
        <v>1</v>
      </c>
      <c r="L22" s="60">
        <v>1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>
        <f t="shared" si="0"/>
        <v>381</v>
      </c>
      <c r="AD22" s="60">
        <f t="shared" si="0"/>
        <v>362</v>
      </c>
      <c r="AE22" s="60">
        <v>1113.57</v>
      </c>
      <c r="AF22" s="61">
        <f t="shared" si="1"/>
        <v>667.2234345393643</v>
      </c>
      <c r="AG22" s="5"/>
      <c r="AH22" s="5"/>
      <c r="AI22" s="5"/>
      <c r="AJ22" s="5"/>
      <c r="AK22" s="5"/>
      <c r="AL22" s="15"/>
    </row>
    <row r="23" spans="1:38" ht="12.75">
      <c r="A23" s="62" t="s">
        <v>40</v>
      </c>
      <c r="C23" s="59">
        <v>935</v>
      </c>
      <c r="D23" s="60">
        <v>722</v>
      </c>
      <c r="E23" s="60">
        <v>171</v>
      </c>
      <c r="F23" s="60">
        <v>207</v>
      </c>
      <c r="G23" s="60">
        <v>33</v>
      </c>
      <c r="H23" s="60">
        <v>38</v>
      </c>
      <c r="I23" s="60"/>
      <c r="J23" s="60"/>
      <c r="K23" s="60"/>
      <c r="L23" s="60">
        <v>1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>
        <f aca="true" t="shared" si="3" ref="AC23:AD86">C23+E23+G23+I23+K23+M23+O23+Q23+S23+U23+W23+Y23+AA23</f>
        <v>1139</v>
      </c>
      <c r="AD23" s="60">
        <f t="shared" si="3"/>
        <v>968</v>
      </c>
      <c r="AE23" s="60">
        <v>1329.36</v>
      </c>
      <c r="AF23" s="61">
        <f t="shared" si="1"/>
        <v>1584.973220196185</v>
      </c>
      <c r="AG23" s="5"/>
      <c r="AH23" s="5"/>
      <c r="AI23" s="5"/>
      <c r="AJ23" s="5"/>
      <c r="AK23" s="5"/>
      <c r="AL23" s="15"/>
    </row>
    <row r="24" spans="1:38" ht="12.75">
      <c r="A24" s="62" t="s">
        <v>41</v>
      </c>
      <c r="C24" s="59">
        <v>4203</v>
      </c>
      <c r="D24" s="60">
        <v>4257</v>
      </c>
      <c r="E24" s="60">
        <v>849</v>
      </c>
      <c r="F24" s="60">
        <v>1018</v>
      </c>
      <c r="G24" s="60">
        <v>1082</v>
      </c>
      <c r="H24" s="60">
        <v>954</v>
      </c>
      <c r="I24" s="60">
        <v>27</v>
      </c>
      <c r="J24" s="60">
        <v>28</v>
      </c>
      <c r="K24" s="60">
        <v>40</v>
      </c>
      <c r="L24" s="60">
        <v>61</v>
      </c>
      <c r="M24" s="60">
        <v>1</v>
      </c>
      <c r="N24" s="60"/>
      <c r="O24" s="60">
        <v>16</v>
      </c>
      <c r="P24" s="60">
        <v>10</v>
      </c>
      <c r="Q24" s="60">
        <v>52</v>
      </c>
      <c r="R24" s="60">
        <v>55</v>
      </c>
      <c r="S24" s="60">
        <v>1</v>
      </c>
      <c r="T24" s="60">
        <v>2</v>
      </c>
      <c r="U24" s="60">
        <v>4</v>
      </c>
      <c r="V24" s="60">
        <v>3</v>
      </c>
      <c r="W24" s="60"/>
      <c r="X24" s="60">
        <v>1</v>
      </c>
      <c r="Y24" s="60">
        <v>2</v>
      </c>
      <c r="Z24" s="60"/>
      <c r="AA24" s="60">
        <v>1</v>
      </c>
      <c r="AB24" s="60"/>
      <c r="AC24" s="60">
        <f t="shared" si="3"/>
        <v>6278</v>
      </c>
      <c r="AD24" s="60">
        <f t="shared" si="3"/>
        <v>6389</v>
      </c>
      <c r="AE24" s="60">
        <v>3112.95</v>
      </c>
      <c r="AF24" s="61">
        <f t="shared" si="1"/>
        <v>4069.130567468157</v>
      </c>
      <c r="AG24" s="5"/>
      <c r="AH24" s="5"/>
      <c r="AI24" s="5"/>
      <c r="AJ24" s="5"/>
      <c r="AK24" s="5"/>
      <c r="AL24" s="15"/>
    </row>
    <row r="25" spans="1:38" ht="12.75">
      <c r="A25" s="62" t="s">
        <v>44</v>
      </c>
      <c r="C25" s="59">
        <v>728</v>
      </c>
      <c r="D25" s="60">
        <v>619</v>
      </c>
      <c r="E25" s="60">
        <v>133</v>
      </c>
      <c r="F25" s="60">
        <v>167</v>
      </c>
      <c r="G25" s="60">
        <v>22</v>
      </c>
      <c r="H25" s="60">
        <v>18</v>
      </c>
      <c r="I25" s="60">
        <v>1</v>
      </c>
      <c r="J25" s="60">
        <v>3</v>
      </c>
      <c r="K25" s="60">
        <v>20</v>
      </c>
      <c r="L25" s="60">
        <v>19</v>
      </c>
      <c r="M25" s="60"/>
      <c r="N25" s="60"/>
      <c r="O25" s="60"/>
      <c r="P25" s="60"/>
      <c r="Q25" s="60"/>
      <c r="R25" s="60">
        <v>1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>
        <f t="shared" si="3"/>
        <v>904</v>
      </c>
      <c r="AD25" s="60">
        <f t="shared" si="3"/>
        <v>827</v>
      </c>
      <c r="AE25" s="60">
        <v>5127.19</v>
      </c>
      <c r="AF25" s="61">
        <f t="shared" si="1"/>
        <v>337.6118302618004</v>
      </c>
      <c r="AG25" s="5"/>
      <c r="AH25" s="5"/>
      <c r="AI25" s="5"/>
      <c r="AJ25" s="5"/>
      <c r="AK25" s="5"/>
      <c r="AL25" s="15"/>
    </row>
    <row r="26" spans="1:38" ht="12.75">
      <c r="A26" s="62" t="s">
        <v>45</v>
      </c>
      <c r="C26" s="59">
        <v>342</v>
      </c>
      <c r="D26" s="60">
        <v>328</v>
      </c>
      <c r="E26" s="60">
        <v>263</v>
      </c>
      <c r="F26" s="60">
        <v>235</v>
      </c>
      <c r="G26" s="60">
        <v>9</v>
      </c>
      <c r="H26" s="60">
        <v>4</v>
      </c>
      <c r="I26" s="60"/>
      <c r="J26" s="60"/>
      <c r="K26" s="60">
        <v>1</v>
      </c>
      <c r="L26" s="60">
        <v>1</v>
      </c>
      <c r="M26" s="60"/>
      <c r="N26" s="60"/>
      <c r="O26" s="60">
        <v>10</v>
      </c>
      <c r="P26" s="60"/>
      <c r="Q26" s="60">
        <v>3</v>
      </c>
      <c r="R26" s="60"/>
      <c r="S26" s="60"/>
      <c r="T26" s="60"/>
      <c r="U26" s="60"/>
      <c r="V26" s="60"/>
      <c r="W26" s="60"/>
      <c r="X26" s="60"/>
      <c r="Y26" s="60">
        <v>2</v>
      </c>
      <c r="Z26" s="60"/>
      <c r="AA26" s="60"/>
      <c r="AB26" s="60"/>
      <c r="AC26" s="60">
        <f t="shared" si="3"/>
        <v>630</v>
      </c>
      <c r="AD26" s="60">
        <f t="shared" si="3"/>
        <v>568</v>
      </c>
      <c r="AE26" s="60">
        <v>2003.42</v>
      </c>
      <c r="AF26" s="61">
        <f t="shared" si="1"/>
        <v>597.9774585458865</v>
      </c>
      <c r="AG26" s="5"/>
      <c r="AH26" s="5"/>
      <c r="AI26" s="5"/>
      <c r="AJ26" s="5"/>
      <c r="AK26" s="5"/>
      <c r="AL26" s="15"/>
    </row>
    <row r="27" spans="1:38" ht="12.75">
      <c r="A27" s="62" t="s">
        <v>46</v>
      </c>
      <c r="C27" s="59">
        <v>974</v>
      </c>
      <c r="D27" s="60">
        <v>889</v>
      </c>
      <c r="E27" s="60">
        <v>300</v>
      </c>
      <c r="F27" s="60">
        <v>341</v>
      </c>
      <c r="G27" s="60">
        <v>39</v>
      </c>
      <c r="H27" s="60">
        <v>51</v>
      </c>
      <c r="I27" s="60"/>
      <c r="J27" s="60"/>
      <c r="K27" s="60">
        <v>2</v>
      </c>
      <c r="L27" s="60"/>
      <c r="M27" s="60"/>
      <c r="N27" s="60"/>
      <c r="O27" s="60"/>
      <c r="P27" s="60">
        <v>1</v>
      </c>
      <c r="Q27" s="60">
        <v>1</v>
      </c>
      <c r="R27" s="60"/>
      <c r="S27" s="60"/>
      <c r="T27" s="60"/>
      <c r="U27" s="60"/>
      <c r="V27" s="60"/>
      <c r="W27" s="60"/>
      <c r="X27" s="60"/>
      <c r="Y27" s="60"/>
      <c r="Z27" s="60">
        <v>1</v>
      </c>
      <c r="AA27" s="60"/>
      <c r="AB27" s="60"/>
      <c r="AC27" s="60">
        <f t="shared" si="3"/>
        <v>1316</v>
      </c>
      <c r="AD27" s="60">
        <f t="shared" si="3"/>
        <v>1283</v>
      </c>
      <c r="AE27" s="60">
        <v>2383.6</v>
      </c>
      <c r="AF27" s="61">
        <f t="shared" si="1"/>
        <v>1090.3675113274041</v>
      </c>
      <c r="AG27" s="5"/>
      <c r="AH27" s="5"/>
      <c r="AI27" s="5"/>
      <c r="AJ27" s="5"/>
      <c r="AK27" s="5"/>
      <c r="AL27" s="15"/>
    </row>
    <row r="28" spans="1:38" ht="12.75">
      <c r="A28" s="62" t="s">
        <v>47</v>
      </c>
      <c r="C28" s="59">
        <v>442</v>
      </c>
      <c r="D28" s="60">
        <v>420</v>
      </c>
      <c r="E28" s="60">
        <v>266</v>
      </c>
      <c r="F28" s="60">
        <v>300</v>
      </c>
      <c r="G28" s="60">
        <v>30</v>
      </c>
      <c r="H28" s="60">
        <v>36</v>
      </c>
      <c r="I28" s="60"/>
      <c r="J28" s="60"/>
      <c r="K28" s="60">
        <v>4</v>
      </c>
      <c r="L28" s="60">
        <v>1</v>
      </c>
      <c r="M28" s="60"/>
      <c r="N28" s="60"/>
      <c r="O28" s="60"/>
      <c r="P28" s="60">
        <v>1</v>
      </c>
      <c r="Q28" s="60"/>
      <c r="R28" s="60">
        <v>1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>
        <f t="shared" si="3"/>
        <v>742</v>
      </c>
      <c r="AD28" s="60">
        <f t="shared" si="3"/>
        <v>759</v>
      </c>
      <c r="AE28" s="60">
        <v>768.94</v>
      </c>
      <c r="AF28" s="61">
        <f t="shared" si="1"/>
        <v>1952.037870314979</v>
      </c>
      <c r="AG28" s="5"/>
      <c r="AH28" s="5"/>
      <c r="AI28" s="5"/>
      <c r="AJ28" s="5"/>
      <c r="AK28" s="5"/>
      <c r="AL28" s="15"/>
    </row>
    <row r="29" spans="1:38" ht="12.75">
      <c r="A29" s="62" t="s">
        <v>48</v>
      </c>
      <c r="C29" s="59">
        <v>914</v>
      </c>
      <c r="D29" s="60">
        <v>800</v>
      </c>
      <c r="E29" s="60">
        <v>269</v>
      </c>
      <c r="F29" s="60">
        <v>280</v>
      </c>
      <c r="G29" s="60">
        <v>15</v>
      </c>
      <c r="H29" s="60">
        <v>28</v>
      </c>
      <c r="I29" s="60"/>
      <c r="J29" s="60"/>
      <c r="K29" s="60">
        <v>1</v>
      </c>
      <c r="L29" s="60"/>
      <c r="M29" s="60"/>
      <c r="N29" s="60"/>
      <c r="O29" s="60"/>
      <c r="P29" s="60"/>
      <c r="Q29" s="60">
        <v>6</v>
      </c>
      <c r="R29" s="60">
        <v>2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>
        <f t="shared" si="3"/>
        <v>1205</v>
      </c>
      <c r="AD29" s="60">
        <f t="shared" si="3"/>
        <v>1110</v>
      </c>
      <c r="AE29" s="60">
        <v>3485.06</v>
      </c>
      <c r="AF29" s="61">
        <f t="shared" si="1"/>
        <v>664.2640298875773</v>
      </c>
      <c r="AG29" s="5"/>
      <c r="AH29" s="5"/>
      <c r="AI29" s="5"/>
      <c r="AJ29" s="5"/>
      <c r="AK29" s="5"/>
      <c r="AL29" s="15"/>
    </row>
    <row r="30" spans="1:38" ht="12.75">
      <c r="A30" s="62" t="s">
        <v>49</v>
      </c>
      <c r="C30" s="59">
        <v>527</v>
      </c>
      <c r="D30" s="60">
        <v>502</v>
      </c>
      <c r="E30" s="60">
        <v>201</v>
      </c>
      <c r="F30" s="60">
        <v>259</v>
      </c>
      <c r="G30" s="60">
        <v>40</v>
      </c>
      <c r="H30" s="60">
        <v>37</v>
      </c>
      <c r="I30" s="60"/>
      <c r="J30" s="60"/>
      <c r="K30" s="60">
        <v>4</v>
      </c>
      <c r="L30" s="60">
        <v>7</v>
      </c>
      <c r="M30" s="60"/>
      <c r="N30" s="60"/>
      <c r="O30" s="60">
        <v>4</v>
      </c>
      <c r="P30" s="60">
        <v>3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>
        <f t="shared" si="3"/>
        <v>776</v>
      </c>
      <c r="AD30" s="60">
        <f t="shared" si="3"/>
        <v>808</v>
      </c>
      <c r="AE30" s="60">
        <v>3363.86</v>
      </c>
      <c r="AF30" s="61">
        <f t="shared" si="1"/>
        <v>470.88761125611643</v>
      </c>
      <c r="AG30" s="5"/>
      <c r="AH30" s="5"/>
      <c r="AI30" s="5"/>
      <c r="AJ30" s="5"/>
      <c r="AK30" s="5"/>
      <c r="AL30" s="15"/>
    </row>
    <row r="31" spans="1:38" ht="12.75">
      <c r="A31" s="62" t="s">
        <v>50</v>
      </c>
      <c r="C31" s="59">
        <v>492</v>
      </c>
      <c r="D31" s="60">
        <v>449</v>
      </c>
      <c r="E31" s="60">
        <v>175</v>
      </c>
      <c r="F31" s="60">
        <v>165</v>
      </c>
      <c r="G31" s="60">
        <v>18</v>
      </c>
      <c r="H31" s="60">
        <v>13</v>
      </c>
      <c r="I31" s="60"/>
      <c r="J31" s="60"/>
      <c r="K31" s="60">
        <v>1</v>
      </c>
      <c r="L31" s="60">
        <v>3</v>
      </c>
      <c r="M31" s="60"/>
      <c r="N31" s="60"/>
      <c r="O31" s="60"/>
      <c r="P31" s="60">
        <v>1</v>
      </c>
      <c r="Q31" s="60">
        <v>11</v>
      </c>
      <c r="R31" s="60">
        <v>6</v>
      </c>
      <c r="S31" s="60"/>
      <c r="T31" s="60"/>
      <c r="U31" s="60"/>
      <c r="V31" s="60"/>
      <c r="W31" s="60"/>
      <c r="X31" s="60"/>
      <c r="Y31" s="60"/>
      <c r="Z31" s="60"/>
      <c r="AA31" s="60"/>
      <c r="AB31" s="60">
        <v>7</v>
      </c>
      <c r="AC31" s="60">
        <f t="shared" si="3"/>
        <v>697</v>
      </c>
      <c r="AD31" s="60">
        <f t="shared" si="3"/>
        <v>644</v>
      </c>
      <c r="AE31" s="60">
        <v>3229.43</v>
      </c>
      <c r="AF31" s="61">
        <f t="shared" si="1"/>
        <v>415.2435569125202</v>
      </c>
      <c r="AG31" s="5"/>
      <c r="AH31" s="5"/>
      <c r="AI31" s="5"/>
      <c r="AJ31" s="5"/>
      <c r="AK31" s="5"/>
      <c r="AL31" s="15"/>
    </row>
    <row r="32" spans="1:38" ht="12.75">
      <c r="A32" s="62" t="s">
        <v>51</v>
      </c>
      <c r="C32" s="59">
        <v>868</v>
      </c>
      <c r="D32" s="60">
        <v>787</v>
      </c>
      <c r="E32" s="60">
        <v>344</v>
      </c>
      <c r="F32" s="60">
        <v>254</v>
      </c>
      <c r="G32" s="60">
        <v>52</v>
      </c>
      <c r="H32" s="60">
        <v>8</v>
      </c>
      <c r="I32" s="60">
        <v>1</v>
      </c>
      <c r="J32" s="60"/>
      <c r="K32" s="60">
        <v>4</v>
      </c>
      <c r="L32" s="60">
        <v>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>
        <f t="shared" si="3"/>
        <v>1269</v>
      </c>
      <c r="AD32" s="60">
        <f t="shared" si="3"/>
        <v>1050</v>
      </c>
      <c r="AE32" s="60">
        <v>2809.96</v>
      </c>
      <c r="AF32" s="61">
        <f t="shared" si="1"/>
        <v>825.2786516534043</v>
      </c>
      <c r="AG32" s="5"/>
      <c r="AH32" s="5"/>
      <c r="AI32" s="5"/>
      <c r="AJ32" s="5"/>
      <c r="AK32" s="5"/>
      <c r="AL32" s="15"/>
    </row>
    <row r="33" spans="1:38" ht="12.75">
      <c r="A33" s="62" t="s">
        <v>52</v>
      </c>
      <c r="C33" s="59">
        <v>104</v>
      </c>
      <c r="D33" s="60">
        <v>77</v>
      </c>
      <c r="E33" s="60">
        <v>25</v>
      </c>
      <c r="F33" s="60">
        <v>28</v>
      </c>
      <c r="G33" s="60">
        <v>7</v>
      </c>
      <c r="H33" s="60">
        <v>12</v>
      </c>
      <c r="I33" s="60"/>
      <c r="J33" s="60"/>
      <c r="K33" s="60">
        <v>5</v>
      </c>
      <c r="L33" s="60">
        <v>2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f t="shared" si="3"/>
        <v>141</v>
      </c>
      <c r="AD33" s="60">
        <f t="shared" si="3"/>
        <v>119</v>
      </c>
      <c r="AE33" s="60">
        <v>291.88</v>
      </c>
      <c r="AF33" s="61">
        <f t="shared" si="1"/>
        <v>890.7770316568453</v>
      </c>
      <c r="AG33" s="5"/>
      <c r="AH33" s="5"/>
      <c r="AI33" s="5"/>
      <c r="AJ33" s="5"/>
      <c r="AK33" s="5"/>
      <c r="AL33" s="15"/>
    </row>
    <row r="34" spans="1:38" ht="12.75">
      <c r="A34" s="62" t="s">
        <v>53</v>
      </c>
      <c r="C34" s="59">
        <v>211</v>
      </c>
      <c r="D34" s="60">
        <v>213</v>
      </c>
      <c r="E34" s="60">
        <v>46</v>
      </c>
      <c r="F34" s="60">
        <v>42</v>
      </c>
      <c r="G34" s="60">
        <v>5</v>
      </c>
      <c r="H34" s="60"/>
      <c r="I34" s="60"/>
      <c r="J34" s="60"/>
      <c r="K34" s="60">
        <v>7</v>
      </c>
      <c r="L34" s="60">
        <v>10</v>
      </c>
      <c r="M34" s="60"/>
      <c r="N34" s="60"/>
      <c r="O34" s="60"/>
      <c r="P34" s="60"/>
      <c r="Q34" s="60">
        <v>5</v>
      </c>
      <c r="R34" s="60">
        <v>4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>
        <f t="shared" si="3"/>
        <v>274</v>
      </c>
      <c r="AD34" s="60">
        <f t="shared" si="3"/>
        <v>269</v>
      </c>
      <c r="AE34" s="60">
        <v>2392.08</v>
      </c>
      <c r="AF34" s="61">
        <f t="shared" si="1"/>
        <v>226.99909702016654</v>
      </c>
      <c r="AG34" s="5"/>
      <c r="AH34" s="5"/>
      <c r="AI34" s="5"/>
      <c r="AJ34" s="5"/>
      <c r="AK34" s="5"/>
      <c r="AL34" s="15"/>
    </row>
    <row r="35" spans="1:38" ht="12.75">
      <c r="A35" s="62" t="s">
        <v>54</v>
      </c>
      <c r="C35" s="59">
        <v>649</v>
      </c>
      <c r="D35" s="60">
        <v>635</v>
      </c>
      <c r="E35" s="60">
        <v>199</v>
      </c>
      <c r="F35" s="60">
        <v>321</v>
      </c>
      <c r="G35" s="60">
        <v>183</v>
      </c>
      <c r="H35" s="60">
        <v>244</v>
      </c>
      <c r="I35" s="60">
        <v>2</v>
      </c>
      <c r="J35" s="60">
        <v>2</v>
      </c>
      <c r="K35" s="60">
        <v>15</v>
      </c>
      <c r="L35" s="60">
        <v>12</v>
      </c>
      <c r="M35" s="60"/>
      <c r="N35" s="60"/>
      <c r="O35" s="60">
        <v>21</v>
      </c>
      <c r="P35" s="60">
        <v>33</v>
      </c>
      <c r="Q35" s="60">
        <v>1</v>
      </c>
      <c r="R35" s="60">
        <v>3</v>
      </c>
      <c r="S35" s="60"/>
      <c r="T35" s="60"/>
      <c r="U35" s="60"/>
      <c r="V35" s="60"/>
      <c r="W35" s="60"/>
      <c r="X35" s="60"/>
      <c r="Y35" s="60">
        <v>5</v>
      </c>
      <c r="Z35" s="60">
        <v>1</v>
      </c>
      <c r="AA35" s="60"/>
      <c r="AB35" s="60"/>
      <c r="AC35" s="60">
        <f t="shared" si="3"/>
        <v>1075</v>
      </c>
      <c r="AD35" s="60">
        <f t="shared" si="3"/>
        <v>1251</v>
      </c>
      <c r="AE35" s="60">
        <v>1175.31</v>
      </c>
      <c r="AF35" s="61">
        <f t="shared" si="1"/>
        <v>1979.0523351286045</v>
      </c>
      <c r="AG35" s="5"/>
      <c r="AH35" s="5"/>
      <c r="AI35" s="5"/>
      <c r="AJ35" s="5"/>
      <c r="AK35" s="5"/>
      <c r="AL35" s="15"/>
    </row>
    <row r="36" spans="1:38" ht="12.75">
      <c r="A36" s="62" t="s">
        <v>55</v>
      </c>
      <c r="C36" s="59">
        <v>2030</v>
      </c>
      <c r="D36" s="60">
        <v>1876</v>
      </c>
      <c r="E36" s="60">
        <v>792</v>
      </c>
      <c r="F36" s="60">
        <v>887</v>
      </c>
      <c r="G36" s="60">
        <v>219</v>
      </c>
      <c r="H36" s="60">
        <v>220</v>
      </c>
      <c r="I36" s="60">
        <v>1</v>
      </c>
      <c r="J36" s="60">
        <v>8</v>
      </c>
      <c r="K36" s="60">
        <v>5</v>
      </c>
      <c r="L36" s="60">
        <v>9</v>
      </c>
      <c r="M36" s="60"/>
      <c r="N36" s="60"/>
      <c r="O36" s="60">
        <v>8</v>
      </c>
      <c r="P36" s="60">
        <v>11</v>
      </c>
      <c r="Q36" s="60">
        <v>5</v>
      </c>
      <c r="R36" s="60">
        <v>3</v>
      </c>
      <c r="S36" s="60">
        <v>1</v>
      </c>
      <c r="T36" s="60"/>
      <c r="U36" s="60">
        <v>1</v>
      </c>
      <c r="V36" s="60">
        <v>1</v>
      </c>
      <c r="W36" s="60"/>
      <c r="X36" s="60"/>
      <c r="Y36" s="60"/>
      <c r="Z36" s="60"/>
      <c r="AA36" s="60">
        <v>3</v>
      </c>
      <c r="AB36" s="60">
        <v>2</v>
      </c>
      <c r="AC36" s="60">
        <f t="shared" si="3"/>
        <v>3065</v>
      </c>
      <c r="AD36" s="60">
        <f t="shared" si="3"/>
        <v>3017</v>
      </c>
      <c r="AE36" s="60">
        <v>4992.15</v>
      </c>
      <c r="AF36" s="61">
        <f t="shared" si="1"/>
        <v>1218.3127510191</v>
      </c>
      <c r="AG36" s="5"/>
      <c r="AH36" s="5"/>
      <c r="AI36" s="5"/>
      <c r="AJ36" s="5"/>
      <c r="AK36" s="5"/>
      <c r="AL36" s="15"/>
    </row>
    <row r="37" spans="1:38" ht="12.75">
      <c r="A37" s="62" t="s">
        <v>59</v>
      </c>
      <c r="C37" s="59">
        <v>903</v>
      </c>
      <c r="D37" s="60">
        <v>815</v>
      </c>
      <c r="E37" s="60">
        <v>85</v>
      </c>
      <c r="F37" s="60">
        <v>117</v>
      </c>
      <c r="G37" s="60">
        <v>41</v>
      </c>
      <c r="H37" s="60">
        <v>51</v>
      </c>
      <c r="I37" s="60"/>
      <c r="J37" s="60"/>
      <c r="K37" s="60">
        <v>6</v>
      </c>
      <c r="L37" s="60">
        <v>16</v>
      </c>
      <c r="M37" s="60"/>
      <c r="N37" s="60"/>
      <c r="O37" s="60">
        <v>4</v>
      </c>
      <c r="P37" s="60"/>
      <c r="Q37" s="60">
        <v>28</v>
      </c>
      <c r="R37" s="60">
        <v>35</v>
      </c>
      <c r="S37" s="60"/>
      <c r="T37" s="60"/>
      <c r="U37" s="60"/>
      <c r="V37" s="60"/>
      <c r="W37" s="60"/>
      <c r="X37" s="60"/>
      <c r="Y37" s="60"/>
      <c r="Z37" s="60"/>
      <c r="AA37" s="60">
        <v>1</v>
      </c>
      <c r="AB37" s="60"/>
      <c r="AC37" s="60">
        <f t="shared" si="3"/>
        <v>1068</v>
      </c>
      <c r="AD37" s="60">
        <f t="shared" si="3"/>
        <v>1034</v>
      </c>
      <c r="AE37" s="60">
        <v>3879.89</v>
      </c>
      <c r="AF37" s="61">
        <f t="shared" si="1"/>
        <v>541.7679367198555</v>
      </c>
      <c r="AG37" s="5"/>
      <c r="AH37" s="5"/>
      <c r="AI37" s="5"/>
      <c r="AJ37" s="5"/>
      <c r="AK37" s="5"/>
      <c r="AL37" s="15"/>
    </row>
    <row r="38" spans="1:38" ht="12.75">
      <c r="A38" s="62" t="s">
        <v>56</v>
      </c>
      <c r="C38" s="59">
        <v>912</v>
      </c>
      <c r="D38" s="60">
        <v>807</v>
      </c>
      <c r="E38" s="60">
        <v>276</v>
      </c>
      <c r="F38" s="60">
        <v>348</v>
      </c>
      <c r="G38" s="60">
        <v>89</v>
      </c>
      <c r="H38" s="60">
        <v>74</v>
      </c>
      <c r="I38" s="60">
        <v>1</v>
      </c>
      <c r="J38" s="60"/>
      <c r="K38" s="60">
        <v>3</v>
      </c>
      <c r="L38" s="60">
        <v>3</v>
      </c>
      <c r="M38" s="60"/>
      <c r="N38" s="60"/>
      <c r="O38" s="60"/>
      <c r="P38" s="60"/>
      <c r="Q38" s="60">
        <v>4</v>
      </c>
      <c r="R38" s="60">
        <v>3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>
        <f t="shared" si="3"/>
        <v>1285</v>
      </c>
      <c r="AD38" s="60">
        <f t="shared" si="3"/>
        <v>1235</v>
      </c>
      <c r="AE38" s="60">
        <v>1963.72</v>
      </c>
      <c r="AF38" s="61">
        <f t="shared" si="1"/>
        <v>1283.2786751675392</v>
      </c>
      <c r="AG38" s="5"/>
      <c r="AH38" s="5"/>
      <c r="AI38" s="5"/>
      <c r="AJ38" s="5"/>
      <c r="AK38" s="5"/>
      <c r="AL38" s="15"/>
    </row>
    <row r="39" spans="1:38" ht="12.75">
      <c r="A39" s="62" t="s">
        <v>57</v>
      </c>
      <c r="C39" s="59">
        <v>538</v>
      </c>
      <c r="D39" s="60">
        <v>476</v>
      </c>
      <c r="E39" s="60">
        <v>105</v>
      </c>
      <c r="F39" s="60">
        <v>122</v>
      </c>
      <c r="G39" s="60">
        <v>9</v>
      </c>
      <c r="H39" s="60">
        <v>15</v>
      </c>
      <c r="I39" s="60"/>
      <c r="J39" s="60"/>
      <c r="K39" s="60">
        <v>2</v>
      </c>
      <c r="L39" s="60">
        <v>3</v>
      </c>
      <c r="M39" s="60"/>
      <c r="N39" s="60"/>
      <c r="O39" s="60"/>
      <c r="P39" s="60"/>
      <c r="Q39" s="60">
        <v>27</v>
      </c>
      <c r="R39" s="60">
        <v>27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f t="shared" si="3"/>
        <v>681</v>
      </c>
      <c r="AD39" s="60">
        <f t="shared" si="3"/>
        <v>643</v>
      </c>
      <c r="AE39" s="60">
        <v>2917.02</v>
      </c>
      <c r="AF39" s="61">
        <f t="shared" si="1"/>
        <v>453.8878718692364</v>
      </c>
      <c r="AG39" s="5"/>
      <c r="AH39" s="5"/>
      <c r="AI39" s="5"/>
      <c r="AJ39" s="5"/>
      <c r="AK39" s="5"/>
      <c r="AL39" s="15"/>
    </row>
    <row r="40" spans="1:38" ht="12.75">
      <c r="A40" s="62" t="s">
        <v>58</v>
      </c>
      <c r="C40" s="59">
        <v>130</v>
      </c>
      <c r="D40" s="60">
        <v>135</v>
      </c>
      <c r="E40" s="60">
        <v>122</v>
      </c>
      <c r="F40" s="60">
        <v>116</v>
      </c>
      <c r="G40" s="60">
        <v>14</v>
      </c>
      <c r="H40" s="60">
        <v>14</v>
      </c>
      <c r="I40" s="60"/>
      <c r="J40" s="60"/>
      <c r="K40" s="60"/>
      <c r="L40" s="60"/>
      <c r="M40" s="60"/>
      <c r="N40" s="60"/>
      <c r="O40" s="60"/>
      <c r="P40" s="60"/>
      <c r="Q40" s="60">
        <v>1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>
        <f t="shared" si="3"/>
        <v>267</v>
      </c>
      <c r="AD40" s="60">
        <f t="shared" si="3"/>
        <v>265</v>
      </c>
      <c r="AE40" s="60">
        <v>1383.94</v>
      </c>
      <c r="AF40" s="61">
        <f t="shared" si="1"/>
        <v>384.4097287454658</v>
      </c>
      <c r="AG40" s="5"/>
      <c r="AH40" s="5"/>
      <c r="AI40" s="5"/>
      <c r="AJ40" s="5"/>
      <c r="AK40" s="5"/>
      <c r="AL40" s="15"/>
    </row>
    <row r="41" spans="1:38" ht="12.75">
      <c r="A41" s="62" t="s">
        <v>60</v>
      </c>
      <c r="C41" s="59">
        <v>843</v>
      </c>
      <c r="D41" s="60">
        <v>792</v>
      </c>
      <c r="E41" s="60">
        <v>282</v>
      </c>
      <c r="F41" s="60">
        <v>328</v>
      </c>
      <c r="G41" s="60">
        <v>143</v>
      </c>
      <c r="H41" s="60">
        <v>168</v>
      </c>
      <c r="I41" s="60">
        <v>1</v>
      </c>
      <c r="J41" s="60">
        <v>1</v>
      </c>
      <c r="K41" s="60">
        <v>10</v>
      </c>
      <c r="L41" s="60">
        <v>21</v>
      </c>
      <c r="M41" s="60"/>
      <c r="N41" s="60"/>
      <c r="O41" s="60">
        <v>12</v>
      </c>
      <c r="P41" s="60">
        <v>8</v>
      </c>
      <c r="Q41" s="60">
        <v>2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>
        <f t="shared" si="3"/>
        <v>1293</v>
      </c>
      <c r="AD41" s="60">
        <f t="shared" si="3"/>
        <v>1318</v>
      </c>
      <c r="AE41" s="60">
        <v>1704.61</v>
      </c>
      <c r="AF41" s="61">
        <f t="shared" si="1"/>
        <v>1531.7286652078776</v>
      </c>
      <c r="AG41" s="5"/>
      <c r="AH41" s="5"/>
      <c r="AI41" s="5"/>
      <c r="AJ41" s="5"/>
      <c r="AK41" s="5"/>
      <c r="AL41" s="15">
        <v>280236</v>
      </c>
    </row>
    <row r="42" spans="1:38" ht="12.75">
      <c r="A42" s="62" t="s">
        <v>61</v>
      </c>
      <c r="C42" s="59">
        <v>1894</v>
      </c>
      <c r="D42" s="60">
        <v>1682</v>
      </c>
      <c r="E42" s="60">
        <v>522</v>
      </c>
      <c r="F42" s="60">
        <v>549</v>
      </c>
      <c r="G42" s="60">
        <v>418</v>
      </c>
      <c r="H42" s="60">
        <v>389</v>
      </c>
      <c r="I42" s="60"/>
      <c r="J42" s="60"/>
      <c r="K42" s="60">
        <v>7</v>
      </c>
      <c r="L42" s="60">
        <v>13</v>
      </c>
      <c r="M42" s="60"/>
      <c r="N42" s="60"/>
      <c r="O42" s="60">
        <v>3</v>
      </c>
      <c r="P42" s="60">
        <v>1</v>
      </c>
      <c r="Q42" s="60">
        <v>2</v>
      </c>
      <c r="R42" s="60">
        <v>1</v>
      </c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>
        <f t="shared" si="3"/>
        <v>2846</v>
      </c>
      <c r="AD42" s="60">
        <f t="shared" si="3"/>
        <v>2635</v>
      </c>
      <c r="AE42" s="60">
        <v>10065.8</v>
      </c>
      <c r="AF42" s="61">
        <f t="shared" si="1"/>
        <v>544.5170776291999</v>
      </c>
      <c r="AG42" s="5"/>
      <c r="AH42" s="5"/>
      <c r="AI42" s="5"/>
      <c r="AJ42" s="5"/>
      <c r="AK42" s="5"/>
      <c r="AL42" s="15"/>
    </row>
    <row r="43" spans="1:38" ht="12.75">
      <c r="A43" s="62" t="s">
        <v>62</v>
      </c>
      <c r="C43" s="59">
        <v>130</v>
      </c>
      <c r="D43" s="60">
        <v>120</v>
      </c>
      <c r="E43" s="60">
        <v>45</v>
      </c>
      <c r="F43" s="60">
        <v>55</v>
      </c>
      <c r="G43" s="60">
        <v>20</v>
      </c>
      <c r="H43" s="60">
        <v>38</v>
      </c>
      <c r="I43" s="60"/>
      <c r="J43" s="60"/>
      <c r="K43" s="60"/>
      <c r="L43" s="60">
        <v>3</v>
      </c>
      <c r="M43" s="60"/>
      <c r="N43" s="60"/>
      <c r="O43" s="60">
        <v>1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>
        <f t="shared" si="3"/>
        <v>196</v>
      </c>
      <c r="AD43" s="60">
        <f t="shared" si="3"/>
        <v>216</v>
      </c>
      <c r="AE43" s="60">
        <v>542.12</v>
      </c>
      <c r="AF43" s="61">
        <f t="shared" si="1"/>
        <v>759.9793403674463</v>
      </c>
      <c r="AG43" s="5"/>
      <c r="AH43" s="5"/>
      <c r="AI43" s="5"/>
      <c r="AJ43" s="5"/>
      <c r="AK43" s="5"/>
      <c r="AL43" s="15"/>
    </row>
    <row r="44" spans="1:38" ht="12.75">
      <c r="A44" s="62" t="s">
        <v>63</v>
      </c>
      <c r="C44" s="59">
        <v>195</v>
      </c>
      <c r="D44" s="60">
        <v>156</v>
      </c>
      <c r="E44" s="60">
        <v>58</v>
      </c>
      <c r="F44" s="60">
        <v>64</v>
      </c>
      <c r="G44" s="60">
        <v>19</v>
      </c>
      <c r="H44" s="60">
        <v>31</v>
      </c>
      <c r="I44" s="60"/>
      <c r="J44" s="60"/>
      <c r="K44" s="60">
        <v>3</v>
      </c>
      <c r="L44" s="60">
        <v>2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>
        <f t="shared" si="3"/>
        <v>275</v>
      </c>
      <c r="AD44" s="60">
        <f t="shared" si="3"/>
        <v>253</v>
      </c>
      <c r="AE44" s="60">
        <v>821.26</v>
      </c>
      <c r="AF44" s="61">
        <f t="shared" si="1"/>
        <v>642.9145459416019</v>
      </c>
      <c r="AG44" s="5"/>
      <c r="AH44" s="5"/>
      <c r="AI44" s="5"/>
      <c r="AJ44" s="5"/>
      <c r="AK44" s="5"/>
      <c r="AL44" s="15"/>
    </row>
    <row r="45" spans="1:38" ht="12.75">
      <c r="A45" s="62" t="s">
        <v>64</v>
      </c>
      <c r="C45" s="59">
        <v>310</v>
      </c>
      <c r="D45" s="60">
        <v>287</v>
      </c>
      <c r="E45" s="60">
        <v>125</v>
      </c>
      <c r="F45" s="60">
        <v>131</v>
      </c>
      <c r="G45" s="60"/>
      <c r="H45" s="60">
        <v>13</v>
      </c>
      <c r="I45" s="60"/>
      <c r="J45" s="60"/>
      <c r="K45" s="60">
        <v>2</v>
      </c>
      <c r="L45" s="60"/>
      <c r="M45" s="60"/>
      <c r="N45" s="60"/>
      <c r="O45" s="60"/>
      <c r="P45" s="60"/>
      <c r="Q45" s="60"/>
      <c r="R45" s="60">
        <v>2</v>
      </c>
      <c r="S45" s="60"/>
      <c r="T45" s="60"/>
      <c r="U45" s="60"/>
      <c r="V45" s="60"/>
      <c r="W45" s="60"/>
      <c r="X45" s="60"/>
      <c r="Y45" s="60"/>
      <c r="Z45" s="60">
        <v>1</v>
      </c>
      <c r="AA45" s="60"/>
      <c r="AB45" s="60"/>
      <c r="AC45" s="60">
        <f t="shared" si="3"/>
        <v>437</v>
      </c>
      <c r="AD45" s="60">
        <f t="shared" si="3"/>
        <v>434</v>
      </c>
      <c r="AE45" s="60">
        <v>2881.95</v>
      </c>
      <c r="AF45" s="61">
        <f t="shared" si="1"/>
        <v>302.2259234199067</v>
      </c>
      <c r="AG45" s="5"/>
      <c r="AH45" s="5"/>
      <c r="AI45" s="5"/>
      <c r="AJ45" s="5"/>
      <c r="AK45" s="5"/>
      <c r="AL45" s="15"/>
    </row>
    <row r="46" spans="1:38" ht="12.75">
      <c r="A46" s="62" t="s">
        <v>65</v>
      </c>
      <c r="C46" s="59">
        <v>1078</v>
      </c>
      <c r="D46" s="60">
        <v>1052</v>
      </c>
      <c r="E46" s="60">
        <v>298</v>
      </c>
      <c r="F46" s="60">
        <v>328</v>
      </c>
      <c r="G46" s="60">
        <v>69</v>
      </c>
      <c r="H46" s="60">
        <v>103</v>
      </c>
      <c r="I46" s="60"/>
      <c r="J46" s="60">
        <v>4</v>
      </c>
      <c r="K46" s="60">
        <v>3</v>
      </c>
      <c r="L46" s="60"/>
      <c r="M46" s="60"/>
      <c r="N46" s="60"/>
      <c r="O46" s="60">
        <v>1</v>
      </c>
      <c r="P46" s="60"/>
      <c r="Q46" s="60">
        <v>9</v>
      </c>
      <c r="R46" s="60">
        <v>6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>
        <f t="shared" si="3"/>
        <v>1458</v>
      </c>
      <c r="AD46" s="60">
        <f t="shared" si="3"/>
        <v>1493</v>
      </c>
      <c r="AE46" s="60">
        <v>4681.63</v>
      </c>
      <c r="AF46" s="61">
        <f t="shared" si="1"/>
        <v>630.3360154476112</v>
      </c>
      <c r="AG46" s="5"/>
      <c r="AH46" s="5"/>
      <c r="AI46" s="5"/>
      <c r="AJ46" s="5"/>
      <c r="AK46" s="5"/>
      <c r="AL46" s="15"/>
    </row>
    <row r="47" spans="1:38" ht="12.75">
      <c r="A47" s="62" t="s">
        <v>66</v>
      </c>
      <c r="C47" s="59">
        <v>560</v>
      </c>
      <c r="D47" s="60">
        <v>484</v>
      </c>
      <c r="E47" s="60">
        <v>292</v>
      </c>
      <c r="F47" s="60">
        <v>289</v>
      </c>
      <c r="G47" s="60">
        <v>11</v>
      </c>
      <c r="H47" s="60">
        <v>9</v>
      </c>
      <c r="I47" s="60"/>
      <c r="J47" s="60"/>
      <c r="K47" s="60">
        <v>2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>
        <f t="shared" si="3"/>
        <v>865</v>
      </c>
      <c r="AD47" s="60">
        <f t="shared" si="3"/>
        <v>782</v>
      </c>
      <c r="AE47" s="60">
        <v>1748.23</v>
      </c>
      <c r="AF47" s="61">
        <f t="shared" si="1"/>
        <v>942.0957196707527</v>
      </c>
      <c r="AG47" s="5"/>
      <c r="AH47" s="5"/>
      <c r="AI47" s="5"/>
      <c r="AJ47" s="5"/>
      <c r="AK47" s="5"/>
      <c r="AL47" s="15"/>
    </row>
    <row r="48" spans="1:38" ht="12.75">
      <c r="A48" s="62" t="s">
        <v>67</v>
      </c>
      <c r="C48" s="59">
        <v>100</v>
      </c>
      <c r="D48" s="60">
        <v>107</v>
      </c>
      <c r="E48" s="60">
        <v>68</v>
      </c>
      <c r="F48" s="60">
        <v>75</v>
      </c>
      <c r="G48" s="60">
        <v>1</v>
      </c>
      <c r="H48" s="60"/>
      <c r="I48" s="60"/>
      <c r="J48" s="60"/>
      <c r="K48" s="60">
        <v>1</v>
      </c>
      <c r="L48" s="60">
        <v>3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>
        <f t="shared" si="3"/>
        <v>170</v>
      </c>
      <c r="AD48" s="60">
        <f t="shared" si="3"/>
        <v>185</v>
      </c>
      <c r="AE48" s="60">
        <v>741.34</v>
      </c>
      <c r="AF48" s="61">
        <f t="shared" si="1"/>
        <v>478.86260015647343</v>
      </c>
      <c r="AG48" s="5"/>
      <c r="AH48" s="5"/>
      <c r="AI48" s="5"/>
      <c r="AJ48" s="5"/>
      <c r="AK48" s="5"/>
      <c r="AL48" s="15"/>
    </row>
    <row r="49" spans="1:38" ht="12.75">
      <c r="A49" s="62" t="s">
        <v>68</v>
      </c>
      <c r="C49" s="59">
        <v>1796</v>
      </c>
      <c r="D49" s="60">
        <v>1704</v>
      </c>
      <c r="E49" s="60">
        <v>477</v>
      </c>
      <c r="F49" s="60">
        <v>592</v>
      </c>
      <c r="G49" s="60">
        <v>30</v>
      </c>
      <c r="H49" s="60">
        <v>73</v>
      </c>
      <c r="I49" s="60"/>
      <c r="J49" s="60"/>
      <c r="K49" s="60">
        <v>5</v>
      </c>
      <c r="L49" s="60">
        <v>11</v>
      </c>
      <c r="M49" s="60"/>
      <c r="N49" s="60"/>
      <c r="O49" s="60">
        <v>1</v>
      </c>
      <c r="P49" s="60">
        <v>2</v>
      </c>
      <c r="Q49" s="60">
        <v>3</v>
      </c>
      <c r="R49" s="60">
        <v>4</v>
      </c>
      <c r="S49" s="60"/>
      <c r="T49" s="60">
        <v>2</v>
      </c>
      <c r="U49" s="60">
        <v>98</v>
      </c>
      <c r="V49" s="60"/>
      <c r="W49" s="60"/>
      <c r="X49" s="60"/>
      <c r="Y49" s="60">
        <v>1</v>
      </c>
      <c r="Z49" s="60"/>
      <c r="AA49" s="60"/>
      <c r="AB49" s="60"/>
      <c r="AC49" s="60">
        <f t="shared" si="3"/>
        <v>2411</v>
      </c>
      <c r="AD49" s="60">
        <f t="shared" si="3"/>
        <v>2388</v>
      </c>
      <c r="AE49" s="60">
        <v>2373.6</v>
      </c>
      <c r="AF49" s="61">
        <f t="shared" si="1"/>
        <v>2021.8233906302662</v>
      </c>
      <c r="AG49" s="5"/>
      <c r="AH49" s="5"/>
      <c r="AI49" s="5"/>
      <c r="AJ49" s="5"/>
      <c r="AK49" s="5"/>
      <c r="AL49" s="15"/>
    </row>
    <row r="50" spans="1:38" ht="12.75">
      <c r="A50" s="62" t="s">
        <v>69</v>
      </c>
      <c r="C50" s="59">
        <v>159</v>
      </c>
      <c r="D50" s="60">
        <v>121</v>
      </c>
      <c r="E50" s="60">
        <v>57</v>
      </c>
      <c r="F50" s="60">
        <v>78</v>
      </c>
      <c r="G50" s="60">
        <v>7</v>
      </c>
      <c r="H50" s="60">
        <v>12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>
        <f t="shared" si="3"/>
        <v>223</v>
      </c>
      <c r="AD50" s="60">
        <f t="shared" si="3"/>
        <v>211</v>
      </c>
      <c r="AE50" s="60">
        <v>657.47</v>
      </c>
      <c r="AF50" s="61">
        <f t="shared" si="1"/>
        <v>660.1061645398269</v>
      </c>
      <c r="AG50" s="5"/>
      <c r="AH50" s="5"/>
      <c r="AI50" s="5"/>
      <c r="AJ50" s="5"/>
      <c r="AK50" s="5"/>
      <c r="AL50" s="15"/>
    </row>
    <row r="51" spans="1:38" ht="12.75">
      <c r="A51" s="62" t="s">
        <v>70</v>
      </c>
      <c r="C51" s="59">
        <v>1259</v>
      </c>
      <c r="D51" s="60">
        <v>1078</v>
      </c>
      <c r="E51" s="60">
        <v>242</v>
      </c>
      <c r="F51" s="60">
        <v>256</v>
      </c>
      <c r="G51" s="60">
        <v>27</v>
      </c>
      <c r="H51" s="60">
        <v>30</v>
      </c>
      <c r="I51" s="60"/>
      <c r="J51" s="60"/>
      <c r="K51" s="60"/>
      <c r="L51" s="60"/>
      <c r="M51" s="60"/>
      <c r="N51" s="60"/>
      <c r="O51" s="60"/>
      <c r="P51" s="60">
        <v>2</v>
      </c>
      <c r="Q51" s="60">
        <v>1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>
        <f t="shared" si="3"/>
        <v>1529</v>
      </c>
      <c r="AD51" s="60">
        <f t="shared" si="3"/>
        <v>1366</v>
      </c>
      <c r="AE51" s="60">
        <v>2765.16</v>
      </c>
      <c r="AF51" s="61">
        <f t="shared" si="1"/>
        <v>1046.9556915332205</v>
      </c>
      <c r="AG51" s="5"/>
      <c r="AH51" s="5"/>
      <c r="AI51" s="5"/>
      <c r="AJ51" s="5"/>
      <c r="AK51" s="5"/>
      <c r="AL51" s="15"/>
    </row>
    <row r="52" spans="1:38" ht="12.75">
      <c r="A52" s="62" t="s">
        <v>71</v>
      </c>
      <c r="C52" s="59">
        <v>196</v>
      </c>
      <c r="D52" s="60">
        <v>163</v>
      </c>
      <c r="E52" s="60">
        <v>99</v>
      </c>
      <c r="F52" s="60">
        <v>94</v>
      </c>
      <c r="G52" s="60"/>
      <c r="H52" s="60"/>
      <c r="I52" s="60"/>
      <c r="J52" s="60"/>
      <c r="K52" s="60">
        <v>1</v>
      </c>
      <c r="L52" s="60"/>
      <c r="M52" s="60"/>
      <c r="N52" s="60"/>
      <c r="O52" s="60"/>
      <c r="P52" s="60"/>
      <c r="Q52" s="60"/>
      <c r="R52" s="60">
        <v>2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>
        <f t="shared" si="3"/>
        <v>296</v>
      </c>
      <c r="AD52" s="60">
        <f t="shared" si="3"/>
        <v>259</v>
      </c>
      <c r="AE52" s="60">
        <v>1314.16</v>
      </c>
      <c r="AF52" s="61">
        <f t="shared" si="1"/>
        <v>422.32300480915563</v>
      </c>
      <c r="AG52" s="5"/>
      <c r="AH52" s="5"/>
      <c r="AI52" s="5"/>
      <c r="AJ52" s="5"/>
      <c r="AK52" s="5"/>
      <c r="AL52" s="15"/>
    </row>
    <row r="53" spans="1:38" ht="12.75">
      <c r="A53" s="62" t="s">
        <v>72</v>
      </c>
      <c r="C53" s="59">
        <v>534</v>
      </c>
      <c r="D53" s="60">
        <v>494</v>
      </c>
      <c r="E53" s="60">
        <v>138</v>
      </c>
      <c r="F53" s="60">
        <v>168</v>
      </c>
      <c r="G53" s="60">
        <v>3</v>
      </c>
      <c r="H53" s="60">
        <v>2</v>
      </c>
      <c r="I53" s="60"/>
      <c r="J53" s="60"/>
      <c r="K53" s="60"/>
      <c r="L53" s="60">
        <v>1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>
        <f t="shared" si="3"/>
        <v>675</v>
      </c>
      <c r="AD53" s="60">
        <f t="shared" si="3"/>
        <v>665</v>
      </c>
      <c r="AE53" s="60">
        <v>991.76</v>
      </c>
      <c r="AF53" s="61">
        <f t="shared" si="1"/>
        <v>1351.1333387109785</v>
      </c>
      <c r="AG53" s="5"/>
      <c r="AH53" s="5"/>
      <c r="AI53" s="5"/>
      <c r="AJ53" s="5"/>
      <c r="AK53" s="5"/>
      <c r="AL53" s="15"/>
    </row>
    <row r="54" spans="1:38" ht="12.75">
      <c r="A54" s="62" t="s">
        <v>73</v>
      </c>
      <c r="C54" s="59">
        <v>1116</v>
      </c>
      <c r="D54" s="60">
        <v>975</v>
      </c>
      <c r="E54" s="60">
        <v>311</v>
      </c>
      <c r="F54" s="60">
        <v>309</v>
      </c>
      <c r="G54" s="60">
        <v>89</v>
      </c>
      <c r="H54" s="60">
        <v>73</v>
      </c>
      <c r="I54" s="60"/>
      <c r="J54" s="60"/>
      <c r="K54" s="60">
        <v>6</v>
      </c>
      <c r="L54" s="60">
        <v>3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>
        <f t="shared" si="3"/>
        <v>1522</v>
      </c>
      <c r="AD54" s="60">
        <f t="shared" si="3"/>
        <v>1360</v>
      </c>
      <c r="AE54" s="60">
        <v>3592.13</v>
      </c>
      <c r="AF54" s="61">
        <f t="shared" si="1"/>
        <v>802.3094932533065</v>
      </c>
      <c r="AG54" s="5"/>
      <c r="AH54" s="5"/>
      <c r="AI54" s="5"/>
      <c r="AJ54" s="5"/>
      <c r="AK54" s="5"/>
      <c r="AL54" s="15"/>
    </row>
    <row r="55" spans="1:38" ht="12.75">
      <c r="A55" s="62" t="s">
        <v>74</v>
      </c>
      <c r="C55" s="59">
        <v>397</v>
      </c>
      <c r="D55" s="60">
        <v>374</v>
      </c>
      <c r="E55" s="60">
        <v>120</v>
      </c>
      <c r="F55" s="60">
        <v>106</v>
      </c>
      <c r="G55" s="60">
        <v>3</v>
      </c>
      <c r="H55" s="60">
        <v>1</v>
      </c>
      <c r="I55" s="60"/>
      <c r="J55" s="60"/>
      <c r="K55" s="60">
        <v>3</v>
      </c>
      <c r="L55" s="60">
        <v>8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>
        <f t="shared" si="3"/>
        <v>523</v>
      </c>
      <c r="AD55" s="60">
        <f t="shared" si="3"/>
        <v>489</v>
      </c>
      <c r="AE55" s="60">
        <v>2182.65</v>
      </c>
      <c r="AF55" s="61">
        <f t="shared" si="1"/>
        <v>463.65656426820607</v>
      </c>
      <c r="AG55" s="5"/>
      <c r="AH55" s="5"/>
      <c r="AI55" s="5"/>
      <c r="AJ55" s="5"/>
      <c r="AK55" s="5"/>
      <c r="AL55" s="15"/>
    </row>
    <row r="56" spans="1:38" ht="12.75">
      <c r="A56" s="62" t="s">
        <v>75</v>
      </c>
      <c r="C56" s="59">
        <v>1068</v>
      </c>
      <c r="D56" s="60">
        <v>1137</v>
      </c>
      <c r="E56" s="60">
        <v>676</v>
      </c>
      <c r="F56" s="60">
        <v>1002</v>
      </c>
      <c r="G56" s="60">
        <v>252</v>
      </c>
      <c r="H56" s="60">
        <v>293</v>
      </c>
      <c r="I56" s="60">
        <v>2</v>
      </c>
      <c r="J56" s="60">
        <v>1</v>
      </c>
      <c r="K56" s="60">
        <v>22</v>
      </c>
      <c r="L56" s="60">
        <v>46</v>
      </c>
      <c r="M56" s="60"/>
      <c r="N56" s="60"/>
      <c r="O56" s="60">
        <v>17</v>
      </c>
      <c r="P56" s="60">
        <v>18</v>
      </c>
      <c r="Q56" s="60">
        <v>15</v>
      </c>
      <c r="R56" s="60">
        <v>11</v>
      </c>
      <c r="S56" s="60"/>
      <c r="T56" s="60">
        <v>1</v>
      </c>
      <c r="U56" s="60"/>
      <c r="V56" s="60"/>
      <c r="W56" s="60"/>
      <c r="X56" s="60"/>
      <c r="Y56" s="60">
        <v>3</v>
      </c>
      <c r="Z56" s="60">
        <v>1</v>
      </c>
      <c r="AA56" s="60"/>
      <c r="AB56" s="60"/>
      <c r="AC56" s="60">
        <f t="shared" si="3"/>
        <v>2055</v>
      </c>
      <c r="AD56" s="60">
        <f t="shared" si="3"/>
        <v>2510</v>
      </c>
      <c r="AE56" s="60">
        <v>78.9</v>
      </c>
      <c r="AF56" s="61">
        <f t="shared" si="1"/>
        <v>57858.04816223067</v>
      </c>
      <c r="AG56" s="5"/>
      <c r="AH56" s="5"/>
      <c r="AI56" s="5"/>
      <c r="AJ56" s="5"/>
      <c r="AK56" s="5"/>
      <c r="AL56" s="15"/>
    </row>
    <row r="57" spans="1:38" ht="12.75">
      <c r="A57" s="62" t="s">
        <v>76</v>
      </c>
      <c r="C57" s="59">
        <v>221</v>
      </c>
      <c r="D57" s="60">
        <v>188</v>
      </c>
      <c r="E57" s="60">
        <v>61</v>
      </c>
      <c r="F57" s="60">
        <v>70</v>
      </c>
      <c r="G57" s="60">
        <v>21</v>
      </c>
      <c r="H57" s="60">
        <v>25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>
        <f t="shared" si="3"/>
        <v>303</v>
      </c>
      <c r="AD57" s="60">
        <f t="shared" si="3"/>
        <v>283</v>
      </c>
      <c r="AE57" s="60">
        <v>1385.88</v>
      </c>
      <c r="AF57" s="61">
        <f t="shared" si="1"/>
        <v>422.83603197968074</v>
      </c>
      <c r="AG57" s="5"/>
      <c r="AH57" s="5"/>
      <c r="AI57" s="5"/>
      <c r="AJ57" s="5"/>
      <c r="AK57" s="5"/>
      <c r="AL57" s="15"/>
    </row>
    <row r="58" spans="1:38" ht="12.75">
      <c r="A58" s="62" t="s">
        <v>77</v>
      </c>
      <c r="C58" s="59">
        <v>119</v>
      </c>
      <c r="D58" s="60">
        <v>99</v>
      </c>
      <c r="E58" s="60">
        <v>36</v>
      </c>
      <c r="F58" s="60">
        <v>92</v>
      </c>
      <c r="G58" s="60">
        <v>17</v>
      </c>
      <c r="H58" s="60">
        <v>42</v>
      </c>
      <c r="I58" s="60"/>
      <c r="J58" s="60"/>
      <c r="K58" s="60"/>
      <c r="L58" s="60">
        <v>1</v>
      </c>
      <c r="M58" s="60"/>
      <c r="N58" s="60"/>
      <c r="O58" s="60"/>
      <c r="P58" s="60">
        <v>2</v>
      </c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>
        <f t="shared" si="3"/>
        <v>172</v>
      </c>
      <c r="AD58" s="60">
        <f t="shared" si="3"/>
        <v>236</v>
      </c>
      <c r="AE58" s="60">
        <v>717.62</v>
      </c>
      <c r="AF58" s="61">
        <f t="shared" si="1"/>
        <v>568.5460271452858</v>
      </c>
      <c r="AG58" s="5"/>
      <c r="AH58" s="5"/>
      <c r="AI58" s="5"/>
      <c r="AJ58" s="5"/>
      <c r="AK58" s="5"/>
      <c r="AL58" s="15"/>
    </row>
    <row r="59" spans="1:38" ht="12.75">
      <c r="A59" s="62" t="s">
        <v>78</v>
      </c>
      <c r="C59" s="59">
        <v>930</v>
      </c>
      <c r="D59" s="60">
        <v>828</v>
      </c>
      <c r="E59" s="60">
        <v>295</v>
      </c>
      <c r="F59" s="60">
        <v>316</v>
      </c>
      <c r="G59" s="60">
        <v>15</v>
      </c>
      <c r="H59" s="60">
        <v>12</v>
      </c>
      <c r="I59" s="60"/>
      <c r="J59" s="60"/>
      <c r="K59" s="60"/>
      <c r="L59" s="60"/>
      <c r="M59" s="60"/>
      <c r="N59" s="60"/>
      <c r="O59" s="60"/>
      <c r="P59" s="60">
        <v>1</v>
      </c>
      <c r="Q59" s="60">
        <v>1</v>
      </c>
      <c r="R59" s="60">
        <v>2</v>
      </c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>
        <f t="shared" si="3"/>
        <v>1241</v>
      </c>
      <c r="AD59" s="60">
        <f t="shared" si="3"/>
        <v>1159</v>
      </c>
      <c r="AE59" s="60">
        <v>3389.44</v>
      </c>
      <c r="AF59" s="61">
        <f t="shared" si="1"/>
        <v>708.0815709969788</v>
      </c>
      <c r="AG59" s="5"/>
      <c r="AH59" s="5"/>
      <c r="AI59" s="5"/>
      <c r="AJ59" s="5"/>
      <c r="AK59" s="5"/>
      <c r="AL59" s="15"/>
    </row>
    <row r="60" spans="1:38" ht="12.75">
      <c r="A60" s="62" t="s">
        <v>79</v>
      </c>
      <c r="C60" s="59">
        <v>127</v>
      </c>
      <c r="D60" s="60">
        <v>128</v>
      </c>
      <c r="E60" s="60">
        <v>98</v>
      </c>
      <c r="F60" s="60">
        <v>113</v>
      </c>
      <c r="G60" s="60">
        <v>5</v>
      </c>
      <c r="H60" s="60">
        <v>5</v>
      </c>
      <c r="I60" s="60"/>
      <c r="J60" s="60"/>
      <c r="K60" s="60">
        <v>1</v>
      </c>
      <c r="L60" s="60"/>
      <c r="M60" s="60"/>
      <c r="N60" s="60"/>
      <c r="O60" s="60"/>
      <c r="P60" s="60"/>
      <c r="Q60" s="60">
        <v>2</v>
      </c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>
        <f t="shared" si="3"/>
        <v>233</v>
      </c>
      <c r="AD60" s="60">
        <f t="shared" si="3"/>
        <v>246</v>
      </c>
      <c r="AE60" s="60">
        <v>431.12</v>
      </c>
      <c r="AF60" s="61">
        <f t="shared" si="1"/>
        <v>1111.0595657821486</v>
      </c>
      <c r="AG60" s="5"/>
      <c r="AH60" s="5"/>
      <c r="AI60" s="5"/>
      <c r="AJ60" s="5"/>
      <c r="AK60" s="5"/>
      <c r="AL60" s="15"/>
    </row>
    <row r="61" spans="1:38" ht="12.75">
      <c r="A61" s="62" t="s">
        <v>80</v>
      </c>
      <c r="C61" s="59">
        <v>339</v>
      </c>
      <c r="D61" s="60">
        <v>283</v>
      </c>
      <c r="E61" s="60">
        <v>184</v>
      </c>
      <c r="F61" s="60">
        <v>189</v>
      </c>
      <c r="G61" s="60">
        <v>13</v>
      </c>
      <c r="H61" s="60">
        <v>24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>
        <f t="shared" si="3"/>
        <v>536</v>
      </c>
      <c r="AD61" s="60">
        <f t="shared" si="3"/>
        <v>496</v>
      </c>
      <c r="AE61" s="60">
        <v>1927.91</v>
      </c>
      <c r="AF61" s="61">
        <f t="shared" si="1"/>
        <v>535.2946973665784</v>
      </c>
      <c r="AG61" s="5"/>
      <c r="AH61" s="5"/>
      <c r="AI61" s="5"/>
      <c r="AJ61" s="5"/>
      <c r="AK61" s="5"/>
      <c r="AL61" s="15"/>
    </row>
    <row r="62" spans="1:38" ht="12.75">
      <c r="A62" s="62" t="s">
        <v>81</v>
      </c>
      <c r="C62" s="59">
        <v>2451</v>
      </c>
      <c r="D62" s="60">
        <v>2360</v>
      </c>
      <c r="E62" s="60">
        <v>484</v>
      </c>
      <c r="F62" s="60">
        <v>688</v>
      </c>
      <c r="G62" s="60">
        <v>37</v>
      </c>
      <c r="H62" s="60">
        <v>75</v>
      </c>
      <c r="I62" s="60"/>
      <c r="J62" s="60">
        <v>2</v>
      </c>
      <c r="K62" s="60">
        <v>8</v>
      </c>
      <c r="L62" s="60">
        <v>9</v>
      </c>
      <c r="M62" s="60"/>
      <c r="N62" s="60"/>
      <c r="O62" s="60"/>
      <c r="P62" s="60">
        <v>1</v>
      </c>
      <c r="Q62" s="60">
        <v>17</v>
      </c>
      <c r="R62" s="60">
        <v>16</v>
      </c>
      <c r="S62" s="60"/>
      <c r="T62" s="60">
        <v>2</v>
      </c>
      <c r="U62" s="60"/>
      <c r="V62" s="60"/>
      <c r="W62" s="60"/>
      <c r="X62" s="60"/>
      <c r="Y62" s="60"/>
      <c r="Z62" s="60"/>
      <c r="AA62" s="60"/>
      <c r="AB62" s="60"/>
      <c r="AC62" s="60">
        <f t="shared" si="3"/>
        <v>2997</v>
      </c>
      <c r="AD62" s="60">
        <f t="shared" si="3"/>
        <v>3153</v>
      </c>
      <c r="AE62" s="60">
        <v>5821.71</v>
      </c>
      <c r="AF62" s="61">
        <f t="shared" si="1"/>
        <v>1056.3906481085455</v>
      </c>
      <c r="AG62" s="5"/>
      <c r="AH62" s="5"/>
      <c r="AI62" s="5"/>
      <c r="AJ62" s="5"/>
      <c r="AK62" s="5"/>
      <c r="AL62" s="15"/>
    </row>
    <row r="63" spans="1:38" ht="12.75">
      <c r="A63" s="62" t="s">
        <v>82</v>
      </c>
      <c r="C63" s="59">
        <v>1184</v>
      </c>
      <c r="D63" s="60">
        <v>1109</v>
      </c>
      <c r="E63" s="60">
        <v>298</v>
      </c>
      <c r="F63" s="60">
        <v>365</v>
      </c>
      <c r="G63" s="60">
        <v>62</v>
      </c>
      <c r="H63" s="60">
        <v>75</v>
      </c>
      <c r="I63" s="60"/>
      <c r="J63" s="60"/>
      <c r="K63" s="60">
        <v>1</v>
      </c>
      <c r="L63" s="60">
        <v>1</v>
      </c>
      <c r="M63" s="60"/>
      <c r="N63" s="60"/>
      <c r="O63" s="60"/>
      <c r="P63" s="60"/>
      <c r="Q63" s="60">
        <v>1</v>
      </c>
      <c r="R63" s="60">
        <v>1</v>
      </c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>
        <f t="shared" si="3"/>
        <v>1546</v>
      </c>
      <c r="AD63" s="60">
        <f t="shared" si="3"/>
        <v>1551</v>
      </c>
      <c r="AE63" s="60">
        <v>4102.76</v>
      </c>
      <c r="AF63" s="61">
        <f t="shared" si="1"/>
        <v>754.8577055445602</v>
      </c>
      <c r="AG63" s="5"/>
      <c r="AH63" s="5"/>
      <c r="AI63" s="5"/>
      <c r="AJ63" s="5"/>
      <c r="AK63" s="5"/>
      <c r="AL63" s="15"/>
    </row>
    <row r="64" spans="1:38" ht="12.75">
      <c r="A64" s="62" t="s">
        <v>83</v>
      </c>
      <c r="C64" s="59">
        <v>194</v>
      </c>
      <c r="D64" s="60">
        <v>174</v>
      </c>
      <c r="E64" s="60">
        <v>80</v>
      </c>
      <c r="F64" s="60">
        <v>97</v>
      </c>
      <c r="G64" s="60">
        <v>10</v>
      </c>
      <c r="H64" s="60">
        <v>17</v>
      </c>
      <c r="I64" s="60"/>
      <c r="J64" s="60"/>
      <c r="K64" s="60">
        <v>6</v>
      </c>
      <c r="L64" s="60">
        <v>6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>
        <f t="shared" si="3"/>
        <v>290</v>
      </c>
      <c r="AD64" s="60">
        <f t="shared" si="3"/>
        <v>294</v>
      </c>
      <c r="AE64" s="60">
        <v>1008.56</v>
      </c>
      <c r="AF64" s="61">
        <f t="shared" si="1"/>
        <v>579.0433885936385</v>
      </c>
      <c r="AG64" s="5"/>
      <c r="AH64" s="5"/>
      <c r="AI64" s="5"/>
      <c r="AJ64" s="5"/>
      <c r="AK64" s="5"/>
      <c r="AL64" s="15"/>
    </row>
    <row r="65" spans="1:38" ht="12.75">
      <c r="A65" s="62" t="s">
        <v>84</v>
      </c>
      <c r="C65" s="59">
        <v>535</v>
      </c>
      <c r="D65" s="60">
        <v>523</v>
      </c>
      <c r="E65" s="60">
        <v>251</v>
      </c>
      <c r="F65" s="60">
        <v>310</v>
      </c>
      <c r="G65" s="60">
        <v>190</v>
      </c>
      <c r="H65" s="60">
        <v>136</v>
      </c>
      <c r="I65" s="60">
        <v>10</v>
      </c>
      <c r="J65" s="60">
        <v>3</v>
      </c>
      <c r="K65" s="60">
        <v>8</v>
      </c>
      <c r="L65" s="60">
        <v>11</v>
      </c>
      <c r="M65" s="60"/>
      <c r="N65" s="60"/>
      <c r="O65" s="60"/>
      <c r="P65" s="60"/>
      <c r="Q65" s="60">
        <v>1</v>
      </c>
      <c r="R65" s="60">
        <v>2</v>
      </c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>
        <f t="shared" si="3"/>
        <v>995</v>
      </c>
      <c r="AD65" s="60">
        <f t="shared" si="3"/>
        <v>985</v>
      </c>
      <c r="AE65" s="60">
        <v>478.72</v>
      </c>
      <c r="AF65" s="61">
        <f t="shared" si="1"/>
        <v>4136.029411764705</v>
      </c>
      <c r="AG65" s="5"/>
      <c r="AH65" s="5"/>
      <c r="AI65" s="5"/>
      <c r="AJ65" s="5"/>
      <c r="AK65" s="5"/>
      <c r="AL65" s="15"/>
    </row>
    <row r="66" spans="1:38" ht="12.75">
      <c r="A66" s="62" t="s">
        <v>85</v>
      </c>
      <c r="C66" s="59">
        <v>442</v>
      </c>
      <c r="D66" s="60">
        <v>406</v>
      </c>
      <c r="E66" s="60">
        <v>220</v>
      </c>
      <c r="F66" s="60">
        <v>267</v>
      </c>
      <c r="G66" s="60">
        <v>13</v>
      </c>
      <c r="H66" s="60">
        <v>27</v>
      </c>
      <c r="I66" s="60"/>
      <c r="J66" s="60"/>
      <c r="K66" s="60"/>
      <c r="L66" s="60"/>
      <c r="M66" s="60"/>
      <c r="N66" s="60"/>
      <c r="O66" s="60"/>
      <c r="P66" s="60"/>
      <c r="Q66" s="60"/>
      <c r="R66" s="60">
        <v>2</v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>
        <f t="shared" si="3"/>
        <v>675</v>
      </c>
      <c r="AD66" s="60">
        <f t="shared" si="3"/>
        <v>702</v>
      </c>
      <c r="AE66" s="60">
        <v>1364.94</v>
      </c>
      <c r="AF66" s="61">
        <f t="shared" si="1"/>
        <v>1008.8355532111302</v>
      </c>
      <c r="AG66" s="5"/>
      <c r="AH66" s="5"/>
      <c r="AI66" s="5"/>
      <c r="AJ66" s="5"/>
      <c r="AK66" s="5"/>
      <c r="AL66" s="15"/>
    </row>
    <row r="67" spans="1:38" ht="12.75">
      <c r="A67" s="62" t="s">
        <v>86</v>
      </c>
      <c r="C67" s="59">
        <v>819</v>
      </c>
      <c r="D67" s="60">
        <v>820</v>
      </c>
      <c r="E67" s="60">
        <v>387</v>
      </c>
      <c r="F67" s="60">
        <v>438</v>
      </c>
      <c r="G67" s="60">
        <v>33</v>
      </c>
      <c r="H67" s="60">
        <v>43</v>
      </c>
      <c r="I67" s="60"/>
      <c r="J67" s="60">
        <v>2</v>
      </c>
      <c r="K67" s="60">
        <v>3</v>
      </c>
      <c r="L67" s="60">
        <v>7</v>
      </c>
      <c r="M67" s="60"/>
      <c r="N67" s="60"/>
      <c r="O67" s="60">
        <v>8</v>
      </c>
      <c r="P67" s="60">
        <v>7</v>
      </c>
      <c r="Q67" s="60">
        <v>5</v>
      </c>
      <c r="R67" s="60">
        <v>9</v>
      </c>
      <c r="S67" s="60"/>
      <c r="T67" s="60"/>
      <c r="U67" s="60">
        <v>1</v>
      </c>
      <c r="V67" s="60"/>
      <c r="W67" s="60"/>
      <c r="X67" s="60"/>
      <c r="Y67" s="60"/>
      <c r="Z67" s="60"/>
      <c r="AA67" s="60"/>
      <c r="AB67" s="60"/>
      <c r="AC67" s="60">
        <f t="shared" si="3"/>
        <v>1256</v>
      </c>
      <c r="AD67" s="60">
        <f t="shared" si="3"/>
        <v>1326</v>
      </c>
      <c r="AE67" s="60">
        <v>847.43</v>
      </c>
      <c r="AF67" s="61">
        <f t="shared" si="1"/>
        <v>3046.8593276140805</v>
      </c>
      <c r="AG67" s="5"/>
      <c r="AH67" s="5"/>
      <c r="AI67" s="5"/>
      <c r="AJ67" s="5"/>
      <c r="AK67" s="5"/>
      <c r="AL67" s="15"/>
    </row>
    <row r="68" spans="1:38" ht="12.75">
      <c r="A68" s="62" t="s">
        <v>87</v>
      </c>
      <c r="C68" s="59">
        <v>1883</v>
      </c>
      <c r="D68" s="60">
        <v>1856</v>
      </c>
      <c r="E68" s="60">
        <v>430</v>
      </c>
      <c r="F68" s="60">
        <v>500</v>
      </c>
      <c r="G68" s="60">
        <v>48</v>
      </c>
      <c r="H68" s="60">
        <v>22</v>
      </c>
      <c r="I68" s="60"/>
      <c r="J68" s="60"/>
      <c r="K68" s="60"/>
      <c r="L68" s="60">
        <v>5</v>
      </c>
      <c r="M68" s="60"/>
      <c r="N68" s="60"/>
      <c r="O68" s="60">
        <v>21</v>
      </c>
      <c r="P68" s="60">
        <v>7</v>
      </c>
      <c r="Q68" s="60">
        <v>2</v>
      </c>
      <c r="R68" s="60"/>
      <c r="S68" s="60"/>
      <c r="T68" s="60"/>
      <c r="U68" s="60">
        <v>49</v>
      </c>
      <c r="V68" s="60"/>
      <c r="W68" s="60"/>
      <c r="X68" s="60"/>
      <c r="Y68" s="60">
        <v>3</v>
      </c>
      <c r="Z68" s="60"/>
      <c r="AA68" s="60">
        <v>1</v>
      </c>
      <c r="AB68" s="60"/>
      <c r="AC68" s="60">
        <f t="shared" si="3"/>
        <v>2437</v>
      </c>
      <c r="AD68" s="60">
        <f t="shared" si="3"/>
        <v>2390</v>
      </c>
      <c r="AE68" s="60">
        <v>5429.16</v>
      </c>
      <c r="AF68" s="61">
        <f t="shared" si="1"/>
        <v>889.0878146895652</v>
      </c>
      <c r="AG68" s="5"/>
      <c r="AH68" s="5"/>
      <c r="AI68" s="5"/>
      <c r="AJ68" s="5"/>
      <c r="AK68" s="5"/>
      <c r="AL68" s="15"/>
    </row>
    <row r="69" spans="1:38" ht="12.75">
      <c r="A69" s="62" t="s">
        <v>88</v>
      </c>
      <c r="C69" s="59">
        <v>699</v>
      </c>
      <c r="D69" s="60">
        <v>675</v>
      </c>
      <c r="E69" s="60">
        <v>536</v>
      </c>
      <c r="F69" s="60">
        <v>584</v>
      </c>
      <c r="G69" s="60">
        <v>66</v>
      </c>
      <c r="H69" s="60">
        <v>77</v>
      </c>
      <c r="I69" s="60"/>
      <c r="J69" s="60">
        <v>1</v>
      </c>
      <c r="K69" s="60">
        <v>6</v>
      </c>
      <c r="L69" s="60">
        <v>17</v>
      </c>
      <c r="M69" s="60"/>
      <c r="N69" s="60"/>
      <c r="O69" s="60">
        <v>4</v>
      </c>
      <c r="P69" s="60">
        <v>5</v>
      </c>
      <c r="Q69" s="60">
        <v>15</v>
      </c>
      <c r="R69" s="60">
        <v>12</v>
      </c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>
        <f t="shared" si="3"/>
        <v>1326</v>
      </c>
      <c r="AD69" s="60">
        <f t="shared" si="3"/>
        <v>1371</v>
      </c>
      <c r="AE69" s="60">
        <v>632.16</v>
      </c>
      <c r="AF69" s="61">
        <f t="shared" si="1"/>
        <v>4266.324981017464</v>
      </c>
      <c r="AG69" s="5"/>
      <c r="AH69" s="5"/>
      <c r="AI69" s="5"/>
      <c r="AJ69" s="5"/>
      <c r="AK69" s="5"/>
      <c r="AL69" s="15"/>
    </row>
    <row r="70" spans="1:38" ht="12.75">
      <c r="A70" s="62" t="s">
        <v>89</v>
      </c>
      <c r="C70" s="59">
        <v>206</v>
      </c>
      <c r="D70" s="60">
        <v>150</v>
      </c>
      <c r="E70" s="60">
        <v>42</v>
      </c>
      <c r="F70" s="60">
        <v>59</v>
      </c>
      <c r="G70" s="60">
        <v>8</v>
      </c>
      <c r="H70" s="60">
        <v>8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>
        <f t="shared" si="3"/>
        <v>256</v>
      </c>
      <c r="AD70" s="60">
        <f t="shared" si="3"/>
        <v>217</v>
      </c>
      <c r="AE70" s="60">
        <v>549.09</v>
      </c>
      <c r="AF70" s="61">
        <f t="shared" si="1"/>
        <v>861.4252672603761</v>
      </c>
      <c r="AG70" s="5"/>
      <c r="AH70" s="5"/>
      <c r="AI70" s="5"/>
      <c r="AJ70" s="5"/>
      <c r="AK70" s="5"/>
      <c r="AL70" s="15"/>
    </row>
    <row r="71" spans="1:38" ht="12.75">
      <c r="A71" s="62" t="s">
        <v>90</v>
      </c>
      <c r="C71" s="59">
        <v>1242</v>
      </c>
      <c r="D71" s="60">
        <v>1110</v>
      </c>
      <c r="E71" s="60">
        <v>384</v>
      </c>
      <c r="F71" s="60">
        <v>386</v>
      </c>
      <c r="G71" s="60">
        <v>26</v>
      </c>
      <c r="H71" s="60">
        <v>24</v>
      </c>
      <c r="I71" s="60"/>
      <c r="J71" s="60"/>
      <c r="K71" s="60">
        <v>9</v>
      </c>
      <c r="L71" s="60">
        <v>14</v>
      </c>
      <c r="M71" s="60"/>
      <c r="N71" s="60"/>
      <c r="O71" s="60">
        <v>2</v>
      </c>
      <c r="P71" s="60">
        <v>1</v>
      </c>
      <c r="Q71" s="60"/>
      <c r="R71" s="60">
        <v>6</v>
      </c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>
        <f t="shared" si="3"/>
        <v>1663</v>
      </c>
      <c r="AD71" s="60">
        <f t="shared" si="3"/>
        <v>1541</v>
      </c>
      <c r="AE71" s="60">
        <v>6932.85</v>
      </c>
      <c r="AF71" s="61">
        <f t="shared" si="1"/>
        <v>462.14760163569093</v>
      </c>
      <c r="AG71" s="5"/>
      <c r="AH71" s="5"/>
      <c r="AI71" s="5"/>
      <c r="AJ71" s="5"/>
      <c r="AK71" s="5"/>
      <c r="AL71" s="15"/>
    </row>
    <row r="72" spans="1:38" ht="12.75">
      <c r="A72" s="62" t="s">
        <v>91</v>
      </c>
      <c r="C72" s="59">
        <v>1503</v>
      </c>
      <c r="D72" s="60">
        <v>1404</v>
      </c>
      <c r="E72" s="60">
        <v>731</v>
      </c>
      <c r="F72" s="60">
        <v>738</v>
      </c>
      <c r="G72" s="60">
        <v>140</v>
      </c>
      <c r="H72" s="60">
        <v>185</v>
      </c>
      <c r="I72" s="60">
        <v>21</v>
      </c>
      <c r="J72" s="60">
        <v>20</v>
      </c>
      <c r="K72" s="60">
        <v>19</v>
      </c>
      <c r="L72" s="60">
        <v>25</v>
      </c>
      <c r="M72" s="60"/>
      <c r="N72" s="60"/>
      <c r="O72" s="60">
        <v>2</v>
      </c>
      <c r="P72" s="60">
        <v>3</v>
      </c>
      <c r="Q72" s="60">
        <v>19</v>
      </c>
      <c r="R72" s="60">
        <v>22</v>
      </c>
      <c r="S72" s="60"/>
      <c r="T72" s="60">
        <v>1</v>
      </c>
      <c r="U72" s="60">
        <v>1</v>
      </c>
      <c r="V72" s="60"/>
      <c r="W72" s="60"/>
      <c r="X72" s="60"/>
      <c r="Y72" s="60"/>
      <c r="Z72" s="60"/>
      <c r="AA72" s="60">
        <v>33</v>
      </c>
      <c r="AB72" s="60">
        <v>37</v>
      </c>
      <c r="AC72" s="60">
        <f t="shared" si="3"/>
        <v>2469</v>
      </c>
      <c r="AD72" s="60">
        <f t="shared" si="3"/>
        <v>2435</v>
      </c>
      <c r="AE72" s="60">
        <v>5611.92</v>
      </c>
      <c r="AF72" s="61">
        <f aca="true" t="shared" si="4" ref="AF72:AF135">(AC72+AD72)/AE72*1000</f>
        <v>873.8542245791102</v>
      </c>
      <c r="AG72" s="5"/>
      <c r="AH72" s="5"/>
      <c r="AI72" s="5"/>
      <c r="AJ72" s="5"/>
      <c r="AK72" s="5"/>
      <c r="AL72" s="15"/>
    </row>
    <row r="73" spans="1:38" ht="12.75">
      <c r="A73" s="62" t="s">
        <v>92</v>
      </c>
      <c r="C73" s="59">
        <v>821</v>
      </c>
      <c r="D73" s="60">
        <v>763</v>
      </c>
      <c r="E73" s="60">
        <v>161</v>
      </c>
      <c r="F73" s="60">
        <v>210</v>
      </c>
      <c r="G73" s="60">
        <v>17</v>
      </c>
      <c r="H73" s="60">
        <v>35</v>
      </c>
      <c r="I73" s="60"/>
      <c r="J73" s="60"/>
      <c r="K73" s="60"/>
      <c r="L73" s="60"/>
      <c r="M73" s="60"/>
      <c r="N73" s="60"/>
      <c r="O73" s="60"/>
      <c r="P73" s="60">
        <v>5</v>
      </c>
      <c r="Q73" s="60">
        <v>21</v>
      </c>
      <c r="R73" s="60">
        <v>28</v>
      </c>
      <c r="S73" s="60"/>
      <c r="T73" s="60"/>
      <c r="U73" s="60"/>
      <c r="V73" s="60"/>
      <c r="W73" s="60"/>
      <c r="X73" s="60"/>
      <c r="Y73" s="60"/>
      <c r="Z73" s="60">
        <v>1</v>
      </c>
      <c r="AA73" s="60"/>
      <c r="AB73" s="60"/>
      <c r="AC73" s="60">
        <f t="shared" si="3"/>
        <v>1020</v>
      </c>
      <c r="AD73" s="60">
        <f t="shared" si="3"/>
        <v>1042</v>
      </c>
      <c r="AE73" s="60">
        <v>2472.83</v>
      </c>
      <c r="AF73" s="61">
        <f t="shared" si="4"/>
        <v>833.8624167451867</v>
      </c>
      <c r="AG73" s="5"/>
      <c r="AH73" s="5"/>
      <c r="AI73" s="5"/>
      <c r="AJ73" s="5"/>
      <c r="AK73" s="5"/>
      <c r="AL73" s="15"/>
    </row>
    <row r="74" spans="1:38" ht="12.75">
      <c r="A74" s="62" t="s">
        <v>93</v>
      </c>
      <c r="C74" s="59">
        <v>688</v>
      </c>
      <c r="D74" s="60">
        <v>710</v>
      </c>
      <c r="E74" s="60">
        <v>267</v>
      </c>
      <c r="F74" s="60">
        <v>341</v>
      </c>
      <c r="G74" s="60">
        <v>334</v>
      </c>
      <c r="H74" s="60">
        <v>248</v>
      </c>
      <c r="I74" s="60">
        <v>9</v>
      </c>
      <c r="J74" s="60">
        <v>5</v>
      </c>
      <c r="K74" s="60">
        <v>8</v>
      </c>
      <c r="L74" s="60">
        <v>7</v>
      </c>
      <c r="M74" s="60"/>
      <c r="N74" s="60"/>
      <c r="O74" s="60">
        <v>4</v>
      </c>
      <c r="P74" s="60">
        <v>3</v>
      </c>
      <c r="Q74" s="60">
        <v>1</v>
      </c>
      <c r="R74" s="60">
        <v>2</v>
      </c>
      <c r="S74" s="60"/>
      <c r="T74" s="60"/>
      <c r="U74" s="60"/>
      <c r="V74" s="60">
        <v>1</v>
      </c>
      <c r="W74" s="60"/>
      <c r="X74" s="60">
        <v>1</v>
      </c>
      <c r="Y74" s="60"/>
      <c r="Z74" s="60"/>
      <c r="AA74" s="60">
        <v>6</v>
      </c>
      <c r="AB74" s="60">
        <v>2</v>
      </c>
      <c r="AC74" s="60">
        <f t="shared" si="3"/>
        <v>1317</v>
      </c>
      <c r="AD74" s="60">
        <f t="shared" si="3"/>
        <v>1320</v>
      </c>
      <c r="AE74" s="60">
        <v>355.39</v>
      </c>
      <c r="AF74" s="61">
        <f t="shared" si="4"/>
        <v>7420.017445623119</v>
      </c>
      <c r="AG74" s="5"/>
      <c r="AH74" s="5"/>
      <c r="AI74" s="5"/>
      <c r="AJ74" s="5"/>
      <c r="AK74" s="5"/>
      <c r="AL74" s="15"/>
    </row>
    <row r="75" spans="1:38" ht="12.75">
      <c r="A75" s="58" t="s">
        <v>94</v>
      </c>
      <c r="C75" s="59">
        <v>509</v>
      </c>
      <c r="D75" s="60">
        <v>509</v>
      </c>
      <c r="E75" s="60">
        <v>52</v>
      </c>
      <c r="F75" s="60">
        <v>70</v>
      </c>
      <c r="G75" s="60">
        <v>35</v>
      </c>
      <c r="H75" s="60">
        <v>32</v>
      </c>
      <c r="I75" s="60">
        <v>2</v>
      </c>
      <c r="J75" s="60">
        <v>3</v>
      </c>
      <c r="K75" s="60"/>
      <c r="L75" s="60">
        <v>3</v>
      </c>
      <c r="M75" s="60"/>
      <c r="N75" s="60"/>
      <c r="O75" s="60">
        <v>1</v>
      </c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>
        <f t="shared" si="3"/>
        <v>599</v>
      </c>
      <c r="AD75" s="60">
        <f t="shared" si="3"/>
        <v>617</v>
      </c>
      <c r="AE75" s="60">
        <v>495.08</v>
      </c>
      <c r="AF75" s="61">
        <f t="shared" si="4"/>
        <v>2456.168700008079</v>
      </c>
      <c r="AG75" s="5"/>
      <c r="AH75" s="5"/>
      <c r="AI75" s="5"/>
      <c r="AJ75" s="5"/>
      <c r="AK75" s="5"/>
      <c r="AL75" s="15"/>
    </row>
    <row r="76" spans="1:38" ht="12.75">
      <c r="A76" s="62" t="s">
        <v>95</v>
      </c>
      <c r="C76" s="59">
        <v>507</v>
      </c>
      <c r="D76" s="60">
        <v>464</v>
      </c>
      <c r="E76" s="60">
        <v>380</v>
      </c>
      <c r="F76" s="60">
        <v>292</v>
      </c>
      <c r="G76" s="60">
        <v>29</v>
      </c>
      <c r="H76" s="60">
        <v>5</v>
      </c>
      <c r="I76" s="60"/>
      <c r="J76" s="60"/>
      <c r="K76" s="60"/>
      <c r="L76" s="60"/>
      <c r="M76" s="60"/>
      <c r="N76" s="60"/>
      <c r="O76" s="60">
        <v>1</v>
      </c>
      <c r="P76" s="60"/>
      <c r="Q76" s="60"/>
      <c r="R76" s="60"/>
      <c r="S76" s="60">
        <v>1</v>
      </c>
      <c r="T76" s="60"/>
      <c r="U76" s="60">
        <v>1</v>
      </c>
      <c r="V76" s="60"/>
      <c r="W76" s="60"/>
      <c r="X76" s="60"/>
      <c r="Y76" s="60"/>
      <c r="Z76" s="60"/>
      <c r="AA76" s="60"/>
      <c r="AB76" s="60"/>
      <c r="AC76" s="60">
        <f t="shared" si="3"/>
        <v>919</v>
      </c>
      <c r="AD76" s="60">
        <f t="shared" si="3"/>
        <v>761</v>
      </c>
      <c r="AE76" s="60">
        <v>2284.74</v>
      </c>
      <c r="AF76" s="61">
        <f t="shared" si="4"/>
        <v>735.3134273484073</v>
      </c>
      <c r="AG76" s="5"/>
      <c r="AH76" s="5"/>
      <c r="AI76" s="5"/>
      <c r="AJ76" s="5"/>
      <c r="AK76" s="5"/>
      <c r="AL76" s="15"/>
    </row>
    <row r="77" spans="1:38" ht="12.75">
      <c r="A77" s="62" t="s">
        <v>96</v>
      </c>
      <c r="C77" s="59">
        <v>1089</v>
      </c>
      <c r="D77" s="60">
        <v>1031</v>
      </c>
      <c r="E77" s="60">
        <v>364</v>
      </c>
      <c r="F77" s="60">
        <v>379</v>
      </c>
      <c r="G77" s="60">
        <v>57</v>
      </c>
      <c r="H77" s="60">
        <v>68</v>
      </c>
      <c r="I77" s="60">
        <v>3</v>
      </c>
      <c r="J77" s="60">
        <v>2</v>
      </c>
      <c r="K77" s="60">
        <v>4</v>
      </c>
      <c r="L77" s="60">
        <v>5</v>
      </c>
      <c r="M77" s="60"/>
      <c r="N77" s="60"/>
      <c r="O77" s="60"/>
      <c r="P77" s="60">
        <v>3</v>
      </c>
      <c r="Q77" s="60">
        <v>4</v>
      </c>
      <c r="R77" s="60">
        <v>4</v>
      </c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>
        <f t="shared" si="3"/>
        <v>1521</v>
      </c>
      <c r="AD77" s="60">
        <f t="shared" si="3"/>
        <v>1492</v>
      </c>
      <c r="AE77" s="60">
        <v>2948.89</v>
      </c>
      <c r="AF77" s="61">
        <f t="shared" si="4"/>
        <v>1021.7403836697875</v>
      </c>
      <c r="AG77" s="5"/>
      <c r="AH77" s="5"/>
      <c r="AI77" s="5"/>
      <c r="AJ77" s="5"/>
      <c r="AK77" s="5"/>
      <c r="AL77" s="15"/>
    </row>
    <row r="78" spans="1:38" ht="12.75">
      <c r="A78" s="62" t="s">
        <v>97</v>
      </c>
      <c r="C78" s="59">
        <v>298</v>
      </c>
      <c r="D78" s="60">
        <v>236</v>
      </c>
      <c r="E78" s="60">
        <v>150</v>
      </c>
      <c r="F78" s="60">
        <v>151</v>
      </c>
      <c r="G78" s="60">
        <v>20</v>
      </c>
      <c r="H78" s="60">
        <v>21</v>
      </c>
      <c r="I78" s="60"/>
      <c r="J78" s="60"/>
      <c r="K78" s="60">
        <v>3</v>
      </c>
      <c r="L78" s="60">
        <v>6</v>
      </c>
      <c r="M78" s="60"/>
      <c r="N78" s="60"/>
      <c r="O78" s="60">
        <v>1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>
        <f t="shared" si="3"/>
        <v>472</v>
      </c>
      <c r="AD78" s="60">
        <f t="shared" si="3"/>
        <v>414</v>
      </c>
      <c r="AE78" s="60">
        <v>1458.03</v>
      </c>
      <c r="AF78" s="61">
        <f t="shared" si="4"/>
        <v>607.6692523473454</v>
      </c>
      <c r="AG78" s="5"/>
      <c r="AH78" s="5"/>
      <c r="AI78" s="5"/>
      <c r="AJ78" s="5"/>
      <c r="AK78" s="5"/>
      <c r="AL78" s="15"/>
    </row>
    <row r="79" spans="1:38" ht="12.75">
      <c r="A79" s="62" t="s">
        <v>98</v>
      </c>
      <c r="C79" s="59">
        <v>470</v>
      </c>
      <c r="D79" s="60">
        <v>381</v>
      </c>
      <c r="E79" s="60">
        <v>122</v>
      </c>
      <c r="F79" s="60">
        <v>138</v>
      </c>
      <c r="G79" s="60">
        <v>12</v>
      </c>
      <c r="H79" s="60">
        <v>11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>
        <f t="shared" si="3"/>
        <v>604</v>
      </c>
      <c r="AD79" s="60">
        <f t="shared" si="3"/>
        <v>530</v>
      </c>
      <c r="AE79" s="60">
        <v>881.89</v>
      </c>
      <c r="AF79" s="61">
        <f t="shared" si="4"/>
        <v>1285.8746555692887</v>
      </c>
      <c r="AG79" s="5"/>
      <c r="AH79" s="5"/>
      <c r="AI79" s="5"/>
      <c r="AJ79" s="5"/>
      <c r="AK79" s="5"/>
      <c r="AL79" s="15"/>
    </row>
    <row r="80" spans="1:38" ht="12.75">
      <c r="A80" s="62" t="s">
        <v>99</v>
      </c>
      <c r="C80" s="59">
        <v>446</v>
      </c>
      <c r="D80" s="60">
        <v>337</v>
      </c>
      <c r="E80" s="60">
        <v>77</v>
      </c>
      <c r="F80" s="60">
        <v>110</v>
      </c>
      <c r="G80" s="60">
        <v>34</v>
      </c>
      <c r="H80" s="60">
        <v>31</v>
      </c>
      <c r="I80" s="60">
        <v>4</v>
      </c>
      <c r="J80" s="60">
        <v>2</v>
      </c>
      <c r="K80" s="60">
        <v>1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>
        <f t="shared" si="3"/>
        <v>562</v>
      </c>
      <c r="AD80" s="60">
        <f t="shared" si="3"/>
        <v>480</v>
      </c>
      <c r="AE80" s="60">
        <v>1563.99</v>
      </c>
      <c r="AF80" s="61">
        <f t="shared" si="4"/>
        <v>666.2446690835619</v>
      </c>
      <c r="AG80" s="5"/>
      <c r="AH80" s="5"/>
      <c r="AI80" s="5"/>
      <c r="AJ80" s="5"/>
      <c r="AK80" s="5"/>
      <c r="AL80" s="15"/>
    </row>
    <row r="81" spans="1:38" ht="12.75">
      <c r="A81" s="62" t="s">
        <v>100</v>
      </c>
      <c r="C81" s="59">
        <v>902</v>
      </c>
      <c r="D81" s="60">
        <v>786</v>
      </c>
      <c r="E81" s="60">
        <v>190</v>
      </c>
      <c r="F81" s="60">
        <v>204</v>
      </c>
      <c r="G81" s="60">
        <v>11</v>
      </c>
      <c r="H81" s="60">
        <v>8</v>
      </c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>
        <v>1</v>
      </c>
      <c r="AC81" s="60">
        <f t="shared" si="3"/>
        <v>1103</v>
      </c>
      <c r="AD81" s="60">
        <f t="shared" si="3"/>
        <v>999</v>
      </c>
      <c r="AE81" s="60">
        <v>2511.49</v>
      </c>
      <c r="AF81" s="61">
        <f t="shared" si="4"/>
        <v>836.9533623466549</v>
      </c>
      <c r="AG81" s="5"/>
      <c r="AH81" s="5"/>
      <c r="AI81" s="5"/>
      <c r="AJ81" s="5"/>
      <c r="AK81" s="5"/>
      <c r="AL81" s="15"/>
    </row>
    <row r="82" spans="1:38" ht="12.75">
      <c r="A82" s="62" t="s">
        <v>101</v>
      </c>
      <c r="C82" s="59">
        <v>361</v>
      </c>
      <c r="D82" s="60">
        <v>291</v>
      </c>
      <c r="E82" s="60">
        <v>210</v>
      </c>
      <c r="F82" s="60">
        <v>199</v>
      </c>
      <c r="G82" s="60">
        <v>14</v>
      </c>
      <c r="H82" s="60">
        <v>11</v>
      </c>
      <c r="I82" s="60"/>
      <c r="J82" s="60"/>
      <c r="K82" s="60">
        <v>2</v>
      </c>
      <c r="L82" s="60">
        <v>1</v>
      </c>
      <c r="M82" s="60"/>
      <c r="N82" s="60"/>
      <c r="O82" s="60">
        <v>1</v>
      </c>
      <c r="P82" s="60"/>
      <c r="Q82" s="60">
        <v>1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>
        <f t="shared" si="3"/>
        <v>589</v>
      </c>
      <c r="AD82" s="60">
        <f t="shared" si="3"/>
        <v>502</v>
      </c>
      <c r="AE82" s="60">
        <v>1472.46</v>
      </c>
      <c r="AF82" s="61">
        <f t="shared" si="4"/>
        <v>740.9369354685357</v>
      </c>
      <c r="AG82" s="5"/>
      <c r="AH82" s="5"/>
      <c r="AI82" s="5"/>
      <c r="AJ82" s="5"/>
      <c r="AK82" s="5"/>
      <c r="AL82" s="15"/>
    </row>
    <row r="83" spans="1:38" ht="12.75">
      <c r="A83" s="62" t="s">
        <v>102</v>
      </c>
      <c r="C83" s="59">
        <v>716</v>
      </c>
      <c r="D83" s="60">
        <v>683</v>
      </c>
      <c r="E83" s="60">
        <v>183</v>
      </c>
      <c r="F83" s="60">
        <v>170</v>
      </c>
      <c r="G83" s="60">
        <v>21</v>
      </c>
      <c r="H83" s="60">
        <v>23</v>
      </c>
      <c r="I83" s="60"/>
      <c r="J83" s="60">
        <v>1</v>
      </c>
      <c r="K83" s="60">
        <v>5</v>
      </c>
      <c r="L83" s="60">
        <v>1</v>
      </c>
      <c r="M83" s="60"/>
      <c r="N83" s="60"/>
      <c r="O83" s="60"/>
      <c r="P83" s="60">
        <v>1</v>
      </c>
      <c r="Q83" s="60"/>
      <c r="R83" s="60">
        <v>1</v>
      </c>
      <c r="S83" s="60"/>
      <c r="T83" s="60"/>
      <c r="U83" s="60"/>
      <c r="V83" s="60"/>
      <c r="W83" s="60"/>
      <c r="X83" s="60"/>
      <c r="Y83" s="60">
        <v>1</v>
      </c>
      <c r="Z83" s="60">
        <v>2</v>
      </c>
      <c r="AA83" s="60"/>
      <c r="AB83" s="60"/>
      <c r="AC83" s="60">
        <f t="shared" si="3"/>
        <v>926</v>
      </c>
      <c r="AD83" s="60">
        <f t="shared" si="3"/>
        <v>882</v>
      </c>
      <c r="AE83" s="60">
        <v>3738.42</v>
      </c>
      <c r="AF83" s="61">
        <f t="shared" si="4"/>
        <v>483.6267728077637</v>
      </c>
      <c r="AG83" s="5"/>
      <c r="AH83" s="5"/>
      <c r="AI83" s="5"/>
      <c r="AJ83" s="5"/>
      <c r="AK83" s="5"/>
      <c r="AL83" s="15"/>
    </row>
    <row r="84" spans="1:38" ht="12.75">
      <c r="A84" s="62" t="s">
        <v>103</v>
      </c>
      <c r="C84" s="59">
        <v>2982</v>
      </c>
      <c r="D84" s="60">
        <v>3079</v>
      </c>
      <c r="E84" s="60">
        <v>1024</v>
      </c>
      <c r="F84" s="60">
        <v>1109</v>
      </c>
      <c r="G84" s="60">
        <v>316</v>
      </c>
      <c r="H84" s="60">
        <v>330</v>
      </c>
      <c r="I84" s="60">
        <v>2</v>
      </c>
      <c r="J84" s="60">
        <v>3</v>
      </c>
      <c r="K84" s="60">
        <v>9</v>
      </c>
      <c r="L84" s="60">
        <v>19</v>
      </c>
      <c r="M84" s="60"/>
      <c r="N84" s="60"/>
      <c r="O84" s="60">
        <v>44</v>
      </c>
      <c r="P84" s="60">
        <v>33</v>
      </c>
      <c r="Q84" s="60">
        <v>50</v>
      </c>
      <c r="R84" s="60">
        <v>23</v>
      </c>
      <c r="S84" s="60"/>
      <c r="T84" s="60"/>
      <c r="U84" s="60">
        <v>2</v>
      </c>
      <c r="V84" s="60">
        <v>1</v>
      </c>
      <c r="W84" s="60"/>
      <c r="X84" s="60">
        <v>1</v>
      </c>
      <c r="Y84" s="60"/>
      <c r="Z84" s="60">
        <v>2</v>
      </c>
      <c r="AA84" s="60"/>
      <c r="AB84" s="60"/>
      <c r="AC84" s="60">
        <f t="shared" si="3"/>
        <v>4429</v>
      </c>
      <c r="AD84" s="60">
        <f t="shared" si="3"/>
        <v>4600</v>
      </c>
      <c r="AE84" s="60">
        <v>1408.55</v>
      </c>
      <c r="AF84" s="61">
        <f t="shared" si="4"/>
        <v>6410.138085264989</v>
      </c>
      <c r="AG84" s="5"/>
      <c r="AH84" s="5"/>
      <c r="AI84" s="5"/>
      <c r="AJ84" s="5"/>
      <c r="AK84" s="5"/>
      <c r="AL84" s="15"/>
    </row>
    <row r="85" spans="1:38" ht="12.75">
      <c r="A85" s="62" t="s">
        <v>104</v>
      </c>
      <c r="C85" s="59">
        <v>538</v>
      </c>
      <c r="D85" s="60">
        <v>501</v>
      </c>
      <c r="E85" s="60">
        <v>265</v>
      </c>
      <c r="F85" s="60">
        <v>276</v>
      </c>
      <c r="G85" s="60">
        <v>51</v>
      </c>
      <c r="H85" s="60">
        <v>52</v>
      </c>
      <c r="I85" s="60"/>
      <c r="J85" s="60"/>
      <c r="K85" s="60">
        <v>1</v>
      </c>
      <c r="L85" s="60"/>
      <c r="M85" s="60"/>
      <c r="N85" s="60"/>
      <c r="O85" s="60"/>
      <c r="P85" s="60">
        <v>1</v>
      </c>
      <c r="Q85" s="60">
        <v>1</v>
      </c>
      <c r="R85" s="60"/>
      <c r="S85" s="60"/>
      <c r="T85" s="60"/>
      <c r="U85" s="60"/>
      <c r="V85" s="60"/>
      <c r="W85" s="60"/>
      <c r="X85" s="60">
        <v>1</v>
      </c>
      <c r="Y85" s="60"/>
      <c r="Z85" s="60"/>
      <c r="AA85" s="60"/>
      <c r="AB85" s="60"/>
      <c r="AC85" s="60">
        <f t="shared" si="3"/>
        <v>856</v>
      </c>
      <c r="AD85" s="60">
        <f t="shared" si="3"/>
        <v>831</v>
      </c>
      <c r="AE85" s="60">
        <v>2592.64</v>
      </c>
      <c r="AF85" s="61">
        <f t="shared" si="4"/>
        <v>650.6881017032832</v>
      </c>
      <c r="AG85" s="5"/>
      <c r="AH85" s="5"/>
      <c r="AI85" s="5"/>
      <c r="AJ85" s="5"/>
      <c r="AK85" s="5"/>
      <c r="AL85" s="15"/>
    </row>
    <row r="86" spans="1:38" ht="12.75">
      <c r="A86" s="62" t="s">
        <v>105</v>
      </c>
      <c r="C86" s="59">
        <v>647</v>
      </c>
      <c r="D86" s="60">
        <v>550</v>
      </c>
      <c r="E86" s="60">
        <v>169</v>
      </c>
      <c r="F86" s="60">
        <v>167</v>
      </c>
      <c r="G86" s="60">
        <v>30</v>
      </c>
      <c r="H86" s="60">
        <v>44</v>
      </c>
      <c r="I86" s="60"/>
      <c r="J86" s="60"/>
      <c r="K86" s="60"/>
      <c r="L86" s="60">
        <v>1</v>
      </c>
      <c r="M86" s="60"/>
      <c r="N86" s="60"/>
      <c r="O86" s="60">
        <v>1</v>
      </c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>
        <f t="shared" si="3"/>
        <v>847</v>
      </c>
      <c r="AD86" s="60">
        <f t="shared" si="3"/>
        <v>762</v>
      </c>
      <c r="AE86" s="60">
        <v>1696.99</v>
      </c>
      <c r="AF86" s="61">
        <f t="shared" si="4"/>
        <v>948.1493703557476</v>
      </c>
      <c r="AG86" s="5"/>
      <c r="AH86" s="5"/>
      <c r="AI86" s="5"/>
      <c r="AJ86" s="5"/>
      <c r="AK86" s="5"/>
      <c r="AL86" s="15">
        <v>280237</v>
      </c>
    </row>
    <row r="87" spans="1:38" ht="12.75">
      <c r="A87" s="62" t="s">
        <v>106</v>
      </c>
      <c r="C87" s="59">
        <v>203</v>
      </c>
      <c r="D87" s="60">
        <v>161</v>
      </c>
      <c r="E87" s="60">
        <v>47</v>
      </c>
      <c r="F87" s="60">
        <v>60</v>
      </c>
      <c r="G87" s="60">
        <v>27</v>
      </c>
      <c r="H87" s="60">
        <v>29</v>
      </c>
      <c r="I87" s="60"/>
      <c r="J87" s="60"/>
      <c r="K87" s="60"/>
      <c r="L87" s="60">
        <v>1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>
        <f aca="true" t="shared" si="5" ref="AC87:AD150">C87+E87+G87+I87+K87+M87+O87+Q87+S87+U87+W87+Y87+AA87</f>
        <v>277</v>
      </c>
      <c r="AD87" s="60">
        <f t="shared" si="5"/>
        <v>251</v>
      </c>
      <c r="AE87" s="60">
        <v>928.49</v>
      </c>
      <c r="AF87" s="61">
        <f t="shared" si="4"/>
        <v>568.665252183653</v>
      </c>
      <c r="AG87" s="5"/>
      <c r="AH87" s="5"/>
      <c r="AI87" s="5"/>
      <c r="AJ87" s="5"/>
      <c r="AK87" s="5"/>
      <c r="AL87" s="15"/>
    </row>
    <row r="88" spans="1:38" ht="12.75">
      <c r="A88" s="62" t="s">
        <v>107</v>
      </c>
      <c r="C88" s="59">
        <v>568</v>
      </c>
      <c r="D88" s="60">
        <v>557</v>
      </c>
      <c r="E88" s="60">
        <v>236</v>
      </c>
      <c r="F88" s="60">
        <v>352</v>
      </c>
      <c r="G88" s="60">
        <v>125</v>
      </c>
      <c r="H88" s="60">
        <v>166</v>
      </c>
      <c r="I88" s="60"/>
      <c r="J88" s="60">
        <v>4</v>
      </c>
      <c r="K88" s="60">
        <v>6</v>
      </c>
      <c r="L88" s="60">
        <v>10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>
        <f t="shared" si="5"/>
        <v>935</v>
      </c>
      <c r="AD88" s="60">
        <f t="shared" si="5"/>
        <v>1089</v>
      </c>
      <c r="AE88" s="60">
        <v>104.18</v>
      </c>
      <c r="AF88" s="61">
        <f t="shared" si="4"/>
        <v>19427.913227106932</v>
      </c>
      <c r="AG88" s="5"/>
      <c r="AH88" s="5"/>
      <c r="AI88" s="5"/>
      <c r="AJ88" s="5"/>
      <c r="AK88" s="5"/>
      <c r="AL88" s="15"/>
    </row>
    <row r="89" spans="1:38" ht="12.75">
      <c r="A89" s="62" t="s">
        <v>108</v>
      </c>
      <c r="C89" s="59">
        <v>917</v>
      </c>
      <c r="D89" s="60">
        <v>781</v>
      </c>
      <c r="E89" s="60">
        <v>231</v>
      </c>
      <c r="F89" s="60">
        <v>289</v>
      </c>
      <c r="G89" s="60">
        <v>38</v>
      </c>
      <c r="H89" s="60">
        <v>18</v>
      </c>
      <c r="I89" s="60">
        <v>3</v>
      </c>
      <c r="J89" s="60">
        <v>3</v>
      </c>
      <c r="K89" s="60">
        <v>10</v>
      </c>
      <c r="L89" s="60">
        <v>12</v>
      </c>
      <c r="M89" s="60"/>
      <c r="N89" s="60"/>
      <c r="O89" s="60"/>
      <c r="P89" s="60"/>
      <c r="Q89" s="60">
        <v>23</v>
      </c>
      <c r="R89" s="60">
        <v>13</v>
      </c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>
        <f t="shared" si="5"/>
        <v>1222</v>
      </c>
      <c r="AD89" s="60">
        <f t="shared" si="5"/>
        <v>1116</v>
      </c>
      <c r="AE89" s="60">
        <v>6631.32</v>
      </c>
      <c r="AF89" s="61">
        <f t="shared" si="4"/>
        <v>352.5693225481503</v>
      </c>
      <c r="AG89" s="5"/>
      <c r="AH89" s="5"/>
      <c r="AI89" s="5"/>
      <c r="AJ89" s="5"/>
      <c r="AK89" s="5"/>
      <c r="AL89" s="15"/>
    </row>
    <row r="90" spans="1:38" ht="12.75">
      <c r="A90" s="62" t="s">
        <v>109</v>
      </c>
      <c r="C90" s="59">
        <v>973</v>
      </c>
      <c r="D90" s="60">
        <v>828</v>
      </c>
      <c r="E90" s="60">
        <v>334</v>
      </c>
      <c r="F90" s="60">
        <v>336</v>
      </c>
      <c r="G90" s="60">
        <v>14</v>
      </c>
      <c r="H90" s="60">
        <v>13</v>
      </c>
      <c r="I90" s="60"/>
      <c r="J90" s="60"/>
      <c r="K90" s="60">
        <v>7</v>
      </c>
      <c r="L90" s="60">
        <v>1</v>
      </c>
      <c r="M90" s="60"/>
      <c r="N90" s="60"/>
      <c r="O90" s="60"/>
      <c r="P90" s="60"/>
      <c r="Q90" s="60">
        <v>5</v>
      </c>
      <c r="R90" s="60">
        <v>6</v>
      </c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>
        <f t="shared" si="5"/>
        <v>1333</v>
      </c>
      <c r="AD90" s="60">
        <f t="shared" si="5"/>
        <v>1184</v>
      </c>
      <c r="AE90" s="60">
        <v>3020.65</v>
      </c>
      <c r="AF90" s="61">
        <f t="shared" si="4"/>
        <v>833.2643636303444</v>
      </c>
      <c r="AG90" s="5"/>
      <c r="AH90" s="5"/>
      <c r="AI90" s="5"/>
      <c r="AJ90" s="5"/>
      <c r="AK90" s="5"/>
      <c r="AL90" s="15"/>
    </row>
    <row r="91" spans="1:38" ht="12.75">
      <c r="A91" s="62" t="s">
        <v>110</v>
      </c>
      <c r="C91" s="59">
        <v>456</v>
      </c>
      <c r="D91" s="60">
        <v>511</v>
      </c>
      <c r="E91" s="60">
        <v>279</v>
      </c>
      <c r="F91" s="60">
        <v>147</v>
      </c>
      <c r="G91" s="60">
        <v>4</v>
      </c>
      <c r="H91" s="60">
        <v>7</v>
      </c>
      <c r="I91" s="60"/>
      <c r="J91" s="60"/>
      <c r="K91" s="60">
        <v>4</v>
      </c>
      <c r="L91" s="60">
        <v>3</v>
      </c>
      <c r="M91" s="60"/>
      <c r="N91" s="60"/>
      <c r="O91" s="60"/>
      <c r="P91" s="60"/>
      <c r="Q91" s="60"/>
      <c r="R91" s="60">
        <v>1</v>
      </c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>
        <f t="shared" si="5"/>
        <v>743</v>
      </c>
      <c r="AD91" s="60">
        <f t="shared" si="5"/>
        <v>669</v>
      </c>
      <c r="AE91" s="60">
        <v>3931.26</v>
      </c>
      <c r="AF91" s="61">
        <f t="shared" si="4"/>
        <v>359.1723773039687</v>
      </c>
      <c r="AG91" s="5"/>
      <c r="AH91" s="5"/>
      <c r="AI91" s="5"/>
      <c r="AJ91" s="5"/>
      <c r="AK91" s="5"/>
      <c r="AL91" s="15"/>
    </row>
    <row r="92" spans="1:38" ht="12.75">
      <c r="A92" s="62" t="s">
        <v>111</v>
      </c>
      <c r="C92" s="59">
        <v>611</v>
      </c>
      <c r="D92" s="60">
        <v>531</v>
      </c>
      <c r="E92" s="60">
        <v>67</v>
      </c>
      <c r="F92" s="60">
        <v>81</v>
      </c>
      <c r="G92" s="60">
        <v>5</v>
      </c>
      <c r="H92" s="60"/>
      <c r="I92" s="60"/>
      <c r="J92" s="60"/>
      <c r="K92" s="60">
        <v>2</v>
      </c>
      <c r="L92" s="60">
        <v>2</v>
      </c>
      <c r="M92" s="60"/>
      <c r="N92" s="60"/>
      <c r="O92" s="60"/>
      <c r="P92" s="60"/>
      <c r="Q92" s="60">
        <v>5</v>
      </c>
      <c r="R92" s="60">
        <v>4</v>
      </c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>
        <f t="shared" si="5"/>
        <v>690</v>
      </c>
      <c r="AD92" s="60">
        <f t="shared" si="5"/>
        <v>618</v>
      </c>
      <c r="AE92" s="60">
        <v>4562.96</v>
      </c>
      <c r="AF92" s="61">
        <f t="shared" si="4"/>
        <v>286.65603029612356</v>
      </c>
      <c r="AG92" s="5"/>
      <c r="AH92" s="5"/>
      <c r="AI92" s="5"/>
      <c r="AJ92" s="5"/>
      <c r="AK92" s="5"/>
      <c r="AL92" s="15"/>
    </row>
    <row r="93" spans="1:38" ht="12.75">
      <c r="A93" s="62" t="s">
        <v>112</v>
      </c>
      <c r="C93" s="59">
        <v>189</v>
      </c>
      <c r="D93" s="60">
        <v>175</v>
      </c>
      <c r="E93" s="60">
        <v>181</v>
      </c>
      <c r="F93" s="60">
        <v>35</v>
      </c>
      <c r="G93" s="60">
        <v>40</v>
      </c>
      <c r="H93" s="60">
        <v>2</v>
      </c>
      <c r="I93" s="60">
        <v>1</v>
      </c>
      <c r="J93" s="60"/>
      <c r="K93" s="60">
        <v>12</v>
      </c>
      <c r="L93" s="60">
        <v>14</v>
      </c>
      <c r="M93" s="60"/>
      <c r="N93" s="60"/>
      <c r="O93" s="60">
        <v>1</v>
      </c>
      <c r="P93" s="60"/>
      <c r="Q93" s="60">
        <v>25</v>
      </c>
      <c r="R93" s="60">
        <v>29</v>
      </c>
      <c r="S93" s="60"/>
      <c r="T93" s="60"/>
      <c r="U93" s="60">
        <v>1</v>
      </c>
      <c r="V93" s="60"/>
      <c r="W93" s="60"/>
      <c r="X93" s="60"/>
      <c r="Y93" s="60"/>
      <c r="Z93" s="60"/>
      <c r="AA93" s="60"/>
      <c r="AB93" s="60"/>
      <c r="AC93" s="60">
        <f t="shared" si="5"/>
        <v>450</v>
      </c>
      <c r="AD93" s="60">
        <f t="shared" si="5"/>
        <v>255</v>
      </c>
      <c r="AE93" s="60">
        <v>1036.14</v>
      </c>
      <c r="AF93" s="61">
        <f t="shared" si="4"/>
        <v>680.4099832069024</v>
      </c>
      <c r="AG93" s="5"/>
      <c r="AH93" s="5"/>
      <c r="AI93" s="5"/>
      <c r="AJ93" s="5"/>
      <c r="AK93" s="5"/>
      <c r="AL93" s="15"/>
    </row>
    <row r="94" spans="1:38" ht="12.75">
      <c r="A94" s="62" t="s">
        <v>113</v>
      </c>
      <c r="C94" s="59">
        <v>229</v>
      </c>
      <c r="D94" s="60">
        <v>213</v>
      </c>
      <c r="E94" s="60">
        <v>66</v>
      </c>
      <c r="F94" s="60">
        <v>76</v>
      </c>
      <c r="G94" s="60">
        <v>23</v>
      </c>
      <c r="H94" s="60">
        <v>29</v>
      </c>
      <c r="I94" s="60"/>
      <c r="J94" s="60"/>
      <c r="K94" s="60"/>
      <c r="L94" s="60">
        <v>1</v>
      </c>
      <c r="M94" s="60"/>
      <c r="N94" s="60"/>
      <c r="O94" s="60">
        <v>1</v>
      </c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>
        <f t="shared" si="5"/>
        <v>319</v>
      </c>
      <c r="AD94" s="60">
        <f t="shared" si="5"/>
        <v>319</v>
      </c>
      <c r="AE94" s="60">
        <v>725.12</v>
      </c>
      <c r="AF94" s="61">
        <f t="shared" si="4"/>
        <v>879.8543689320388</v>
      </c>
      <c r="AG94" s="5"/>
      <c r="AH94" s="5"/>
      <c r="AI94" s="5"/>
      <c r="AJ94" s="5"/>
      <c r="AK94" s="5"/>
      <c r="AL94" s="15"/>
    </row>
    <row r="95" spans="1:38" ht="12.75">
      <c r="A95" s="62" t="s">
        <v>114</v>
      </c>
      <c r="C95" s="59">
        <v>1087</v>
      </c>
      <c r="D95" s="60">
        <v>1088</v>
      </c>
      <c r="E95" s="60">
        <v>502</v>
      </c>
      <c r="F95" s="60">
        <v>566</v>
      </c>
      <c r="G95" s="60">
        <v>122</v>
      </c>
      <c r="H95" s="60">
        <v>121</v>
      </c>
      <c r="I95" s="60"/>
      <c r="J95" s="60"/>
      <c r="K95" s="60">
        <v>1</v>
      </c>
      <c r="L95" s="60"/>
      <c r="M95" s="60"/>
      <c r="N95" s="60"/>
      <c r="O95" s="60"/>
      <c r="P95" s="60"/>
      <c r="Q95" s="60">
        <v>2</v>
      </c>
      <c r="R95" s="60">
        <v>1</v>
      </c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>
        <f t="shared" si="5"/>
        <v>1714</v>
      </c>
      <c r="AD95" s="60">
        <f t="shared" si="5"/>
        <v>1776</v>
      </c>
      <c r="AE95" s="60">
        <v>3379.81</v>
      </c>
      <c r="AF95" s="61">
        <f t="shared" si="4"/>
        <v>1032.6024243966376</v>
      </c>
      <c r="AG95" s="5"/>
      <c r="AH95" s="5"/>
      <c r="AI95" s="5"/>
      <c r="AJ95" s="5"/>
      <c r="AK95" s="5"/>
      <c r="AL95" s="15"/>
    </row>
    <row r="96" spans="1:38" ht="12.75">
      <c r="A96" s="62" t="s">
        <v>115</v>
      </c>
      <c r="C96" s="59">
        <v>577</v>
      </c>
      <c r="D96" s="60">
        <v>494</v>
      </c>
      <c r="E96" s="60">
        <v>98</v>
      </c>
      <c r="F96" s="60">
        <v>103</v>
      </c>
      <c r="G96" s="60">
        <v>11</v>
      </c>
      <c r="H96" s="60">
        <v>13</v>
      </c>
      <c r="I96" s="60"/>
      <c r="J96" s="60"/>
      <c r="K96" s="60">
        <v>6</v>
      </c>
      <c r="L96" s="60">
        <v>6</v>
      </c>
      <c r="M96" s="60"/>
      <c r="N96" s="60"/>
      <c r="O96" s="60"/>
      <c r="P96" s="60"/>
      <c r="Q96" s="60">
        <v>3</v>
      </c>
      <c r="R96" s="60">
        <v>2</v>
      </c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>
        <f t="shared" si="5"/>
        <v>695</v>
      </c>
      <c r="AD96" s="60">
        <f t="shared" si="5"/>
        <v>618</v>
      </c>
      <c r="AE96" s="60">
        <v>4490.88</v>
      </c>
      <c r="AF96" s="61">
        <f t="shared" si="4"/>
        <v>292.37031494940857</v>
      </c>
      <c r="AG96" s="5"/>
      <c r="AH96" s="5"/>
      <c r="AI96" s="5"/>
      <c r="AJ96" s="5"/>
      <c r="AK96" s="5"/>
      <c r="AL96" s="15"/>
    </row>
    <row r="97" spans="1:38" ht="12.75">
      <c r="A97" s="62" t="s">
        <v>116</v>
      </c>
      <c r="C97" s="59">
        <v>559</v>
      </c>
      <c r="D97" s="60">
        <v>460</v>
      </c>
      <c r="E97" s="60">
        <v>209</v>
      </c>
      <c r="F97" s="60">
        <v>226</v>
      </c>
      <c r="G97" s="60">
        <v>5</v>
      </c>
      <c r="H97" s="60">
        <v>4</v>
      </c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>
        <f t="shared" si="5"/>
        <v>773</v>
      </c>
      <c r="AD97" s="60">
        <f t="shared" si="5"/>
        <v>690</v>
      </c>
      <c r="AE97" s="60">
        <v>1849.68</v>
      </c>
      <c r="AF97" s="61">
        <f t="shared" si="4"/>
        <v>790.9476233726914</v>
      </c>
      <c r="AG97" s="5"/>
      <c r="AH97" s="5"/>
      <c r="AI97" s="5"/>
      <c r="AJ97" s="5"/>
      <c r="AK97" s="5"/>
      <c r="AL97" s="15"/>
    </row>
    <row r="98" spans="1:38" ht="12.75">
      <c r="A98" s="62" t="s">
        <v>117</v>
      </c>
      <c r="C98" s="59">
        <v>289</v>
      </c>
      <c r="D98" s="60">
        <v>232</v>
      </c>
      <c r="E98" s="60">
        <v>162</v>
      </c>
      <c r="F98" s="60">
        <v>189</v>
      </c>
      <c r="G98" s="60">
        <v>6</v>
      </c>
      <c r="H98" s="60">
        <v>3</v>
      </c>
      <c r="I98" s="60"/>
      <c r="J98" s="60"/>
      <c r="K98" s="60">
        <v>1</v>
      </c>
      <c r="L98" s="60">
        <v>2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>
        <f t="shared" si="5"/>
        <v>458</v>
      </c>
      <c r="AD98" s="60">
        <f t="shared" si="5"/>
        <v>426</v>
      </c>
      <c r="AE98" s="60">
        <v>2232.9</v>
      </c>
      <c r="AF98" s="61">
        <f t="shared" si="4"/>
        <v>395.89771149626046</v>
      </c>
      <c r="AG98" s="5"/>
      <c r="AH98" s="5"/>
      <c r="AI98" s="5"/>
      <c r="AJ98" s="5"/>
      <c r="AK98" s="5"/>
      <c r="AL98" s="15"/>
    </row>
    <row r="99" spans="1:38" ht="12.75">
      <c r="A99" s="62" t="s">
        <v>118</v>
      </c>
      <c r="C99" s="59">
        <v>508</v>
      </c>
      <c r="D99" s="60">
        <v>423</v>
      </c>
      <c r="E99" s="60">
        <v>133</v>
      </c>
      <c r="F99" s="60">
        <v>156</v>
      </c>
      <c r="G99" s="60">
        <v>4</v>
      </c>
      <c r="H99" s="60">
        <v>2</v>
      </c>
      <c r="I99" s="60"/>
      <c r="J99" s="60"/>
      <c r="K99" s="60">
        <v>2</v>
      </c>
      <c r="L99" s="60"/>
      <c r="M99" s="60"/>
      <c r="N99" s="60"/>
      <c r="O99" s="60">
        <v>1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>
        <f t="shared" si="5"/>
        <v>648</v>
      </c>
      <c r="AD99" s="60">
        <f t="shared" si="5"/>
        <v>581</v>
      </c>
      <c r="AE99" s="60">
        <v>2445.87</v>
      </c>
      <c r="AF99" s="61">
        <f t="shared" si="4"/>
        <v>502.4796902533659</v>
      </c>
      <c r="AG99" s="5"/>
      <c r="AH99" s="5"/>
      <c r="AI99" s="5"/>
      <c r="AJ99" s="5"/>
      <c r="AK99" s="5"/>
      <c r="AL99" s="15"/>
    </row>
    <row r="100" spans="1:38" ht="12.75">
      <c r="A100" s="62" t="s">
        <v>119</v>
      </c>
      <c r="C100" s="59">
        <v>163</v>
      </c>
      <c r="D100" s="60">
        <v>129</v>
      </c>
      <c r="E100" s="60">
        <v>67</v>
      </c>
      <c r="F100" s="60">
        <v>25</v>
      </c>
      <c r="G100" s="60">
        <v>24</v>
      </c>
      <c r="H100" s="60">
        <v>70</v>
      </c>
      <c r="I100" s="60"/>
      <c r="J100" s="60"/>
      <c r="K100" s="60">
        <v>1</v>
      </c>
      <c r="L100" s="60">
        <v>1</v>
      </c>
      <c r="M100" s="60"/>
      <c r="N100" s="60"/>
      <c r="O100" s="60">
        <v>1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>
        <f t="shared" si="5"/>
        <v>256</v>
      </c>
      <c r="AD100" s="60">
        <f t="shared" si="5"/>
        <v>225</v>
      </c>
      <c r="AE100" s="60">
        <v>946.96</v>
      </c>
      <c r="AF100" s="61">
        <f t="shared" si="4"/>
        <v>507.94120131790146</v>
      </c>
      <c r="AG100" s="5"/>
      <c r="AH100" s="5"/>
      <c r="AI100" s="5"/>
      <c r="AJ100" s="5"/>
      <c r="AK100" s="5"/>
      <c r="AL100" s="15"/>
    </row>
    <row r="101" spans="1:38" ht="12.75">
      <c r="A101" s="62" t="s">
        <v>120</v>
      </c>
      <c r="C101" s="59">
        <v>471</v>
      </c>
      <c r="D101" s="60">
        <v>391</v>
      </c>
      <c r="E101" s="60">
        <v>87</v>
      </c>
      <c r="F101" s="60">
        <v>129</v>
      </c>
      <c r="G101" s="60">
        <v>71</v>
      </c>
      <c r="H101" s="60">
        <v>111</v>
      </c>
      <c r="I101" s="60"/>
      <c r="J101" s="60"/>
      <c r="K101" s="60">
        <v>3</v>
      </c>
      <c r="L101" s="60">
        <v>3</v>
      </c>
      <c r="M101" s="60"/>
      <c r="N101" s="60"/>
      <c r="O101" s="60">
        <v>1</v>
      </c>
      <c r="P101" s="60">
        <v>1</v>
      </c>
      <c r="Q101" s="60"/>
      <c r="R101" s="60">
        <v>2</v>
      </c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>
        <f t="shared" si="5"/>
        <v>633</v>
      </c>
      <c r="AD101" s="60">
        <f t="shared" si="5"/>
        <v>637</v>
      </c>
      <c r="AE101" s="60">
        <v>1012.4</v>
      </c>
      <c r="AF101" s="61">
        <f t="shared" si="4"/>
        <v>1254.4448834452785</v>
      </c>
      <c r="AG101" s="5"/>
      <c r="AH101" s="5"/>
      <c r="AI101" s="5"/>
      <c r="AJ101" s="5"/>
      <c r="AK101" s="5"/>
      <c r="AL101" s="15"/>
    </row>
    <row r="102" spans="1:38" ht="12.75">
      <c r="A102" s="62" t="s">
        <v>121</v>
      </c>
      <c r="C102" s="59">
        <v>266</v>
      </c>
      <c r="D102" s="60">
        <v>226</v>
      </c>
      <c r="E102" s="60">
        <v>67</v>
      </c>
      <c r="F102" s="60">
        <v>80</v>
      </c>
      <c r="G102" s="60">
        <v>24</v>
      </c>
      <c r="H102" s="60">
        <v>31</v>
      </c>
      <c r="I102" s="60"/>
      <c r="J102" s="60"/>
      <c r="K102" s="60">
        <v>2</v>
      </c>
      <c r="L102" s="60"/>
      <c r="M102" s="60"/>
      <c r="N102" s="60"/>
      <c r="O102" s="60"/>
      <c r="P102" s="60">
        <v>2</v>
      </c>
      <c r="Q102" s="60"/>
      <c r="R102" s="60">
        <v>2</v>
      </c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>
        <f t="shared" si="5"/>
        <v>359</v>
      </c>
      <c r="AD102" s="60">
        <f t="shared" si="5"/>
        <v>341</v>
      </c>
      <c r="AE102" s="60">
        <v>988.44</v>
      </c>
      <c r="AF102" s="61">
        <f t="shared" si="4"/>
        <v>708.186637529845</v>
      </c>
      <c r="AG102" s="5"/>
      <c r="AH102" s="5"/>
      <c r="AI102" s="5"/>
      <c r="AJ102" s="5"/>
      <c r="AK102" s="5"/>
      <c r="AL102" s="15"/>
    </row>
    <row r="103" spans="1:38" ht="12.75">
      <c r="A103" s="62" t="s">
        <v>122</v>
      </c>
      <c r="C103" s="59">
        <v>3012</v>
      </c>
      <c r="D103" s="60">
        <v>2726</v>
      </c>
      <c r="E103" s="60">
        <v>676</v>
      </c>
      <c r="F103" s="60">
        <v>652</v>
      </c>
      <c r="G103" s="60">
        <v>64</v>
      </c>
      <c r="H103" s="60">
        <v>53</v>
      </c>
      <c r="I103" s="60"/>
      <c r="J103" s="60"/>
      <c r="K103" s="60">
        <v>3</v>
      </c>
      <c r="L103" s="60"/>
      <c r="M103" s="60"/>
      <c r="N103" s="60"/>
      <c r="O103" s="60"/>
      <c r="P103" s="60">
        <v>2</v>
      </c>
      <c r="Q103" s="60">
        <v>11</v>
      </c>
      <c r="R103" s="60">
        <v>7</v>
      </c>
      <c r="S103" s="60"/>
      <c r="T103" s="60"/>
      <c r="U103" s="60">
        <v>1</v>
      </c>
      <c r="V103" s="60">
        <v>1</v>
      </c>
      <c r="W103" s="60"/>
      <c r="X103" s="60"/>
      <c r="Y103" s="60"/>
      <c r="Z103" s="60"/>
      <c r="AA103" s="60"/>
      <c r="AB103" s="60"/>
      <c r="AC103" s="60">
        <f t="shared" si="5"/>
        <v>3767</v>
      </c>
      <c r="AD103" s="60">
        <f t="shared" si="5"/>
        <v>3441</v>
      </c>
      <c r="AE103" s="60">
        <v>5118.03</v>
      </c>
      <c r="AF103" s="61">
        <f t="shared" si="4"/>
        <v>1408.3543863556877</v>
      </c>
      <c r="AG103" s="5"/>
      <c r="AH103" s="5"/>
      <c r="AI103" s="5"/>
      <c r="AJ103" s="5"/>
      <c r="AK103" s="5"/>
      <c r="AL103" s="15"/>
    </row>
    <row r="104" spans="1:38" ht="12.75">
      <c r="A104" s="62" t="s">
        <v>123</v>
      </c>
      <c r="C104" s="59">
        <v>318</v>
      </c>
      <c r="D104" s="60">
        <v>303</v>
      </c>
      <c r="E104" s="60">
        <v>82</v>
      </c>
      <c r="F104" s="60">
        <v>88</v>
      </c>
      <c r="G104" s="60">
        <v>4</v>
      </c>
      <c r="H104" s="60"/>
      <c r="I104" s="60"/>
      <c r="J104" s="60"/>
      <c r="K104" s="60">
        <v>10</v>
      </c>
      <c r="L104" s="60">
        <v>10</v>
      </c>
      <c r="M104" s="60"/>
      <c r="N104" s="60"/>
      <c r="O104" s="60"/>
      <c r="P104" s="60"/>
      <c r="Q104" s="60">
        <v>17</v>
      </c>
      <c r="R104" s="60">
        <v>15</v>
      </c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>
        <f t="shared" si="5"/>
        <v>431</v>
      </c>
      <c r="AD104" s="60">
        <f t="shared" si="5"/>
        <v>416</v>
      </c>
      <c r="AE104" s="60">
        <v>2200.47</v>
      </c>
      <c r="AF104" s="61">
        <f t="shared" si="4"/>
        <v>384.9177675678378</v>
      </c>
      <c r="AG104" s="5"/>
      <c r="AH104" s="5"/>
      <c r="AI104" s="5"/>
      <c r="AJ104" s="5"/>
      <c r="AK104" s="5"/>
      <c r="AL104" s="15"/>
    </row>
    <row r="105" spans="1:38" ht="12.75">
      <c r="A105" s="62" t="s">
        <v>124</v>
      </c>
      <c r="C105" s="59">
        <v>216</v>
      </c>
      <c r="D105" s="60">
        <v>205</v>
      </c>
      <c r="E105" s="60">
        <v>49</v>
      </c>
      <c r="F105" s="60">
        <v>52</v>
      </c>
      <c r="G105" s="60">
        <v>14</v>
      </c>
      <c r="H105" s="60">
        <v>11</v>
      </c>
      <c r="I105" s="60"/>
      <c r="J105" s="60"/>
      <c r="K105" s="60"/>
      <c r="L105" s="60">
        <v>1</v>
      </c>
      <c r="M105" s="60"/>
      <c r="N105" s="60"/>
      <c r="O105" s="60"/>
      <c r="P105" s="60"/>
      <c r="Q105" s="60">
        <v>15</v>
      </c>
      <c r="R105" s="60">
        <v>15</v>
      </c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>
        <f t="shared" si="5"/>
        <v>294</v>
      </c>
      <c r="AD105" s="60">
        <f t="shared" si="5"/>
        <v>284</v>
      </c>
      <c r="AE105" s="60">
        <v>1595.82</v>
      </c>
      <c r="AF105" s="61">
        <f t="shared" si="4"/>
        <v>362.1962376709153</v>
      </c>
      <c r="AG105" s="5"/>
      <c r="AH105" s="5"/>
      <c r="AI105" s="5"/>
      <c r="AJ105" s="5"/>
      <c r="AK105" s="5"/>
      <c r="AL105" s="15"/>
    </row>
    <row r="106" spans="1:38" ht="12.75">
      <c r="A106" s="62" t="s">
        <v>125</v>
      </c>
      <c r="C106" s="59">
        <v>406</v>
      </c>
      <c r="D106" s="60">
        <v>353</v>
      </c>
      <c r="E106" s="60">
        <v>104</v>
      </c>
      <c r="F106" s="60">
        <v>90</v>
      </c>
      <c r="G106" s="60">
        <v>141</v>
      </c>
      <c r="H106" s="60">
        <v>143</v>
      </c>
      <c r="I106" s="60"/>
      <c r="J106" s="60"/>
      <c r="K106" s="60"/>
      <c r="L106" s="60">
        <v>5</v>
      </c>
      <c r="M106" s="60"/>
      <c r="N106" s="60"/>
      <c r="O106" s="60"/>
      <c r="P106" s="60">
        <v>1</v>
      </c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>
        <f t="shared" si="5"/>
        <v>651</v>
      </c>
      <c r="AD106" s="60">
        <f t="shared" si="5"/>
        <v>592</v>
      </c>
      <c r="AE106" s="60">
        <v>2955.11</v>
      </c>
      <c r="AF106" s="61">
        <f t="shared" si="4"/>
        <v>420.627320133599</v>
      </c>
      <c r="AG106" s="5"/>
      <c r="AH106" s="5"/>
      <c r="AI106" s="5"/>
      <c r="AJ106" s="5"/>
      <c r="AK106" s="5"/>
      <c r="AL106" s="15"/>
    </row>
    <row r="107" spans="1:38" ht="12.75">
      <c r="A107" s="62" t="s">
        <v>126</v>
      </c>
      <c r="C107" s="59">
        <v>1352</v>
      </c>
      <c r="D107" s="60">
        <v>1249</v>
      </c>
      <c r="E107" s="60">
        <v>388</v>
      </c>
      <c r="F107" s="60">
        <v>416</v>
      </c>
      <c r="G107" s="60">
        <v>55</v>
      </c>
      <c r="H107" s="60">
        <v>105</v>
      </c>
      <c r="I107" s="60"/>
      <c r="J107" s="60"/>
      <c r="K107" s="60"/>
      <c r="L107" s="60">
        <v>3</v>
      </c>
      <c r="M107" s="60"/>
      <c r="N107" s="60"/>
      <c r="O107" s="60"/>
      <c r="P107" s="60">
        <v>1</v>
      </c>
      <c r="Q107" s="60">
        <v>2</v>
      </c>
      <c r="R107" s="60">
        <v>1</v>
      </c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>
        <f t="shared" si="5"/>
        <v>1797</v>
      </c>
      <c r="AD107" s="60">
        <f t="shared" si="5"/>
        <v>1775</v>
      </c>
      <c r="AE107" s="60">
        <v>6936.97</v>
      </c>
      <c r="AF107" s="61">
        <f t="shared" si="4"/>
        <v>514.9222210849982</v>
      </c>
      <c r="AG107" s="5"/>
      <c r="AH107" s="5"/>
      <c r="AI107" s="5"/>
      <c r="AJ107" s="5"/>
      <c r="AK107" s="5"/>
      <c r="AL107" s="15"/>
    </row>
    <row r="108" spans="1:38" ht="12.75">
      <c r="A108" s="62" t="s">
        <v>127</v>
      </c>
      <c r="C108" s="59">
        <v>289</v>
      </c>
      <c r="D108" s="60">
        <v>244</v>
      </c>
      <c r="E108" s="60">
        <v>93</v>
      </c>
      <c r="F108" s="60">
        <v>119</v>
      </c>
      <c r="G108" s="60">
        <v>46</v>
      </c>
      <c r="H108" s="60">
        <v>39</v>
      </c>
      <c r="I108" s="60"/>
      <c r="J108" s="60"/>
      <c r="K108" s="60">
        <v>2</v>
      </c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>
        <f t="shared" si="5"/>
        <v>430</v>
      </c>
      <c r="AD108" s="60">
        <f t="shared" si="5"/>
        <v>402</v>
      </c>
      <c r="AE108" s="60">
        <v>1257.76</v>
      </c>
      <c r="AF108" s="61">
        <f t="shared" si="4"/>
        <v>661.4934486706526</v>
      </c>
      <c r="AG108" s="5"/>
      <c r="AH108" s="5"/>
      <c r="AI108" s="5"/>
      <c r="AJ108" s="5"/>
      <c r="AK108" s="5"/>
      <c r="AL108" s="15"/>
    </row>
    <row r="109" spans="1:38" ht="12.75">
      <c r="A109" s="62" t="s">
        <v>128</v>
      </c>
      <c r="C109" s="59">
        <v>686</v>
      </c>
      <c r="D109" s="60">
        <v>598</v>
      </c>
      <c r="E109" s="60">
        <v>79</v>
      </c>
      <c r="F109" s="60">
        <v>129</v>
      </c>
      <c r="G109" s="60">
        <v>146</v>
      </c>
      <c r="H109" s="60">
        <v>108</v>
      </c>
      <c r="I109" s="60"/>
      <c r="J109" s="60"/>
      <c r="K109" s="60">
        <v>5</v>
      </c>
      <c r="L109" s="60">
        <v>2</v>
      </c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>
        <f t="shared" si="5"/>
        <v>916</v>
      </c>
      <c r="AD109" s="60">
        <f t="shared" si="5"/>
        <v>837</v>
      </c>
      <c r="AE109" s="60">
        <v>1589.61</v>
      </c>
      <c r="AF109" s="61">
        <f t="shared" si="4"/>
        <v>1102.786218003158</v>
      </c>
      <c r="AG109" s="5"/>
      <c r="AH109" s="5"/>
      <c r="AI109" s="5"/>
      <c r="AJ109" s="5"/>
      <c r="AK109" s="5"/>
      <c r="AL109" s="15"/>
    </row>
    <row r="110" spans="1:38" ht="12.75">
      <c r="A110" s="62" t="s">
        <v>129</v>
      </c>
      <c r="C110" s="59">
        <v>999</v>
      </c>
      <c r="D110" s="60">
        <v>1059</v>
      </c>
      <c r="E110" s="60">
        <v>889</v>
      </c>
      <c r="F110" s="60">
        <v>474</v>
      </c>
      <c r="G110" s="60">
        <v>197</v>
      </c>
      <c r="H110" s="60">
        <v>73</v>
      </c>
      <c r="I110" s="60">
        <v>1</v>
      </c>
      <c r="J110" s="60">
        <v>1</v>
      </c>
      <c r="K110" s="60">
        <v>5</v>
      </c>
      <c r="L110" s="60">
        <v>1</v>
      </c>
      <c r="M110" s="60"/>
      <c r="N110" s="60"/>
      <c r="O110" s="60">
        <v>2</v>
      </c>
      <c r="P110" s="60"/>
      <c r="Q110" s="60">
        <v>3</v>
      </c>
      <c r="R110" s="60"/>
      <c r="S110" s="60"/>
      <c r="T110" s="60"/>
      <c r="U110" s="60">
        <v>1</v>
      </c>
      <c r="V110" s="60"/>
      <c r="W110" s="60"/>
      <c r="X110" s="60"/>
      <c r="Y110" s="60"/>
      <c r="Z110" s="60"/>
      <c r="AA110" s="60"/>
      <c r="AB110" s="60"/>
      <c r="AC110" s="60">
        <f t="shared" si="5"/>
        <v>2097</v>
      </c>
      <c r="AD110" s="60">
        <f t="shared" si="5"/>
        <v>1608</v>
      </c>
      <c r="AE110" s="60">
        <v>2146.75</v>
      </c>
      <c r="AF110" s="61">
        <f t="shared" si="4"/>
        <v>1725.8646791661813</v>
      </c>
      <c r="AG110" s="5"/>
      <c r="AH110" s="5"/>
      <c r="AI110" s="5"/>
      <c r="AJ110" s="5"/>
      <c r="AK110" s="5"/>
      <c r="AL110" s="15"/>
    </row>
    <row r="111" spans="1:38" ht="12.75">
      <c r="A111" s="62" t="s">
        <v>130</v>
      </c>
      <c r="C111" s="59">
        <v>945</v>
      </c>
      <c r="D111" s="60">
        <v>856</v>
      </c>
      <c r="E111" s="60">
        <v>381</v>
      </c>
      <c r="F111" s="60">
        <v>452</v>
      </c>
      <c r="G111" s="60">
        <v>18</v>
      </c>
      <c r="H111" s="60">
        <v>13</v>
      </c>
      <c r="I111" s="60"/>
      <c r="J111" s="60"/>
      <c r="K111" s="60">
        <v>8</v>
      </c>
      <c r="L111" s="60">
        <v>5</v>
      </c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>
        <f t="shared" si="5"/>
        <v>1352</v>
      </c>
      <c r="AD111" s="60">
        <f t="shared" si="5"/>
        <v>1326</v>
      </c>
      <c r="AE111" s="60">
        <v>3356.71</v>
      </c>
      <c r="AF111" s="61">
        <f t="shared" si="4"/>
        <v>797.8049935800233</v>
      </c>
      <c r="AG111" s="5"/>
      <c r="AH111" s="5"/>
      <c r="AI111" s="5"/>
      <c r="AJ111" s="5"/>
      <c r="AK111" s="5"/>
      <c r="AL111" s="15"/>
    </row>
    <row r="112" spans="1:38" ht="12.75">
      <c r="A112" s="62" t="s">
        <v>131</v>
      </c>
      <c r="C112" s="59">
        <v>913</v>
      </c>
      <c r="D112" s="60">
        <v>852</v>
      </c>
      <c r="E112" s="60">
        <v>229</v>
      </c>
      <c r="F112" s="60">
        <v>271</v>
      </c>
      <c r="G112" s="60">
        <v>46</v>
      </c>
      <c r="H112" s="60">
        <v>55</v>
      </c>
      <c r="I112" s="60"/>
      <c r="J112" s="60">
        <v>1</v>
      </c>
      <c r="K112" s="60">
        <v>4</v>
      </c>
      <c r="L112" s="60">
        <v>5</v>
      </c>
      <c r="M112" s="60"/>
      <c r="N112" s="60"/>
      <c r="O112" s="60">
        <v>2</v>
      </c>
      <c r="P112" s="60">
        <v>1</v>
      </c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>
        <v>1</v>
      </c>
      <c r="AB112" s="60">
        <v>1</v>
      </c>
      <c r="AC112" s="60">
        <f t="shared" si="5"/>
        <v>1195</v>
      </c>
      <c r="AD112" s="60">
        <f t="shared" si="5"/>
        <v>1186</v>
      </c>
      <c r="AE112" s="60">
        <v>4065.57</v>
      </c>
      <c r="AF112" s="61">
        <f t="shared" si="4"/>
        <v>585.649736691288</v>
      </c>
      <c r="AG112" s="5"/>
      <c r="AH112" s="5"/>
      <c r="AI112" s="5"/>
      <c r="AJ112" s="5"/>
      <c r="AK112" s="5"/>
      <c r="AL112" s="15"/>
    </row>
    <row r="113" spans="1:38" ht="12.75">
      <c r="A113" s="62" t="s">
        <v>132</v>
      </c>
      <c r="C113" s="59">
        <v>439</v>
      </c>
      <c r="D113" s="60">
        <v>425</v>
      </c>
      <c r="E113" s="60">
        <v>182</v>
      </c>
      <c r="F113" s="60">
        <v>206</v>
      </c>
      <c r="G113" s="60">
        <v>14</v>
      </c>
      <c r="H113" s="60">
        <v>60</v>
      </c>
      <c r="I113" s="60"/>
      <c r="J113" s="60"/>
      <c r="K113" s="60">
        <v>4</v>
      </c>
      <c r="L113" s="60">
        <v>6</v>
      </c>
      <c r="M113" s="60"/>
      <c r="N113" s="60"/>
      <c r="O113" s="60">
        <v>1</v>
      </c>
      <c r="P113" s="60">
        <v>1</v>
      </c>
      <c r="Q113" s="60"/>
      <c r="R113" s="60">
        <v>7</v>
      </c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>
        <f t="shared" si="5"/>
        <v>640</v>
      </c>
      <c r="AD113" s="60">
        <f t="shared" si="5"/>
        <v>705</v>
      </c>
      <c r="AE113" s="60">
        <v>2738.81</v>
      </c>
      <c r="AF113" s="61">
        <f t="shared" si="4"/>
        <v>491.08919567257317</v>
      </c>
      <c r="AG113" s="5"/>
      <c r="AH113" s="5"/>
      <c r="AI113" s="5"/>
      <c r="AJ113" s="5"/>
      <c r="AK113" s="5"/>
      <c r="AL113" s="15"/>
    </row>
    <row r="114" spans="1:38" ht="12.75">
      <c r="A114" s="62" t="s">
        <v>133</v>
      </c>
      <c r="C114" s="59">
        <v>563</v>
      </c>
      <c r="D114" s="60">
        <v>495</v>
      </c>
      <c r="E114" s="60">
        <v>160</v>
      </c>
      <c r="F114" s="60">
        <v>152</v>
      </c>
      <c r="G114" s="60">
        <v>9</v>
      </c>
      <c r="H114" s="60">
        <v>2</v>
      </c>
      <c r="I114" s="60"/>
      <c r="J114" s="60"/>
      <c r="K114" s="60">
        <v>1</v>
      </c>
      <c r="L114" s="60">
        <v>1</v>
      </c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>
        <f t="shared" si="5"/>
        <v>733</v>
      </c>
      <c r="AD114" s="60">
        <f t="shared" si="5"/>
        <v>650</v>
      </c>
      <c r="AE114" s="60">
        <v>402.92</v>
      </c>
      <c r="AF114" s="61">
        <f t="shared" si="4"/>
        <v>3432.4431648962573</v>
      </c>
      <c r="AG114" s="5"/>
      <c r="AH114" s="5"/>
      <c r="AI114" s="5"/>
      <c r="AJ114" s="5"/>
      <c r="AK114" s="5"/>
      <c r="AL114" s="15"/>
    </row>
    <row r="115" spans="1:38" ht="12.75">
      <c r="A115" s="62" t="s">
        <v>134</v>
      </c>
      <c r="C115" s="59">
        <v>392</v>
      </c>
      <c r="D115" s="60">
        <v>409</v>
      </c>
      <c r="E115" s="60">
        <v>141</v>
      </c>
      <c r="F115" s="60">
        <v>150</v>
      </c>
      <c r="G115" s="60">
        <v>25</v>
      </c>
      <c r="H115" s="60">
        <v>37</v>
      </c>
      <c r="I115" s="60"/>
      <c r="J115" s="60"/>
      <c r="K115" s="60">
        <v>1</v>
      </c>
      <c r="L115" s="60">
        <v>3</v>
      </c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>
        <f t="shared" si="5"/>
        <v>559</v>
      </c>
      <c r="AD115" s="60">
        <f t="shared" si="5"/>
        <v>599</v>
      </c>
      <c r="AE115" s="60">
        <v>1545.26</v>
      </c>
      <c r="AF115" s="61">
        <f t="shared" si="4"/>
        <v>749.3884524287175</v>
      </c>
      <c r="AG115" s="5"/>
      <c r="AH115" s="5"/>
      <c r="AI115" s="5"/>
      <c r="AJ115" s="5"/>
      <c r="AK115" s="5"/>
      <c r="AL115" s="15"/>
    </row>
    <row r="116" spans="1:38" ht="12.75">
      <c r="A116" s="62" t="s">
        <v>135</v>
      </c>
      <c r="C116" s="59">
        <v>893</v>
      </c>
      <c r="D116" s="60">
        <v>778</v>
      </c>
      <c r="E116" s="60">
        <v>222</v>
      </c>
      <c r="F116" s="60">
        <v>236</v>
      </c>
      <c r="G116" s="60">
        <v>2</v>
      </c>
      <c r="H116" s="60">
        <v>5</v>
      </c>
      <c r="I116" s="60"/>
      <c r="J116" s="60"/>
      <c r="K116" s="60"/>
      <c r="L116" s="60">
        <v>1</v>
      </c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>
        <f t="shared" si="5"/>
        <v>1117</v>
      </c>
      <c r="AD116" s="60">
        <f t="shared" si="5"/>
        <v>1020</v>
      </c>
      <c r="AE116" s="60">
        <v>3073.97</v>
      </c>
      <c r="AF116" s="61">
        <f t="shared" si="4"/>
        <v>695.1922107242426</v>
      </c>
      <c r="AG116" s="5"/>
      <c r="AH116" s="5"/>
      <c r="AI116" s="5"/>
      <c r="AJ116" s="5"/>
      <c r="AK116" s="5"/>
      <c r="AL116" s="15"/>
    </row>
    <row r="117" spans="1:38" ht="12.75">
      <c r="A117" s="62" t="s">
        <v>136</v>
      </c>
      <c r="C117" s="59">
        <v>337</v>
      </c>
      <c r="D117" s="60">
        <v>341</v>
      </c>
      <c r="E117" s="60">
        <v>175</v>
      </c>
      <c r="F117" s="60">
        <v>178</v>
      </c>
      <c r="G117" s="60">
        <v>4</v>
      </c>
      <c r="H117" s="60">
        <v>6</v>
      </c>
      <c r="I117" s="60"/>
      <c r="J117" s="60"/>
      <c r="K117" s="60">
        <v>1</v>
      </c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>
        <f t="shared" si="5"/>
        <v>517</v>
      </c>
      <c r="AD117" s="60">
        <f t="shared" si="5"/>
        <v>525</v>
      </c>
      <c r="AE117" s="60">
        <v>1568.52</v>
      </c>
      <c r="AF117" s="61">
        <f t="shared" si="4"/>
        <v>664.3205059546578</v>
      </c>
      <c r="AG117" s="5"/>
      <c r="AH117" s="5"/>
      <c r="AI117" s="5"/>
      <c r="AJ117" s="5"/>
      <c r="AK117" s="5"/>
      <c r="AL117" s="15"/>
    </row>
    <row r="118" spans="1:38" ht="12.75">
      <c r="A118" s="62" t="s">
        <v>137</v>
      </c>
      <c r="C118" s="59">
        <v>1009</v>
      </c>
      <c r="D118" s="60">
        <v>899</v>
      </c>
      <c r="E118" s="60">
        <v>282</v>
      </c>
      <c r="F118" s="60">
        <v>324</v>
      </c>
      <c r="G118" s="60">
        <v>27</v>
      </c>
      <c r="H118" s="60">
        <v>30</v>
      </c>
      <c r="I118" s="60">
        <v>2</v>
      </c>
      <c r="J118" s="60"/>
      <c r="K118" s="60">
        <v>3</v>
      </c>
      <c r="L118" s="60">
        <v>3</v>
      </c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>
        <f t="shared" si="5"/>
        <v>1323</v>
      </c>
      <c r="AD118" s="60">
        <f t="shared" si="5"/>
        <v>1256</v>
      </c>
      <c r="AE118" s="60">
        <v>3276.75</v>
      </c>
      <c r="AF118" s="61">
        <f t="shared" si="4"/>
        <v>787.0603494316014</v>
      </c>
      <c r="AG118" s="5"/>
      <c r="AH118" s="5"/>
      <c r="AI118" s="5"/>
      <c r="AJ118" s="5"/>
      <c r="AK118" s="5"/>
      <c r="AL118" s="15"/>
    </row>
    <row r="119" spans="1:38" ht="12.75">
      <c r="A119" s="62" t="s">
        <v>138</v>
      </c>
      <c r="C119" s="59">
        <v>1597</v>
      </c>
      <c r="D119" s="60">
        <v>1600</v>
      </c>
      <c r="E119" s="60">
        <v>603</v>
      </c>
      <c r="F119" s="60">
        <v>634</v>
      </c>
      <c r="G119" s="60">
        <v>39</v>
      </c>
      <c r="H119" s="60">
        <v>44</v>
      </c>
      <c r="I119" s="60">
        <v>2</v>
      </c>
      <c r="J119" s="60">
        <v>2</v>
      </c>
      <c r="K119" s="60">
        <v>9</v>
      </c>
      <c r="L119" s="60">
        <v>3</v>
      </c>
      <c r="M119" s="60">
        <v>1</v>
      </c>
      <c r="N119" s="60"/>
      <c r="O119" s="60"/>
      <c r="P119" s="60"/>
      <c r="Q119" s="60">
        <v>1</v>
      </c>
      <c r="R119" s="60">
        <v>1</v>
      </c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>
        <f t="shared" si="5"/>
        <v>2252</v>
      </c>
      <c r="AD119" s="60">
        <f t="shared" si="5"/>
        <v>2284</v>
      </c>
      <c r="AE119" s="60">
        <v>6589.58</v>
      </c>
      <c r="AF119" s="61">
        <f t="shared" si="4"/>
        <v>688.3595009090109</v>
      </c>
      <c r="AG119" s="5"/>
      <c r="AH119" s="5"/>
      <c r="AI119" s="5"/>
      <c r="AJ119" s="5"/>
      <c r="AK119" s="5"/>
      <c r="AL119" s="15"/>
    </row>
    <row r="120" spans="1:38" ht="12.75">
      <c r="A120" s="62" t="s">
        <v>139</v>
      </c>
      <c r="C120" s="59">
        <v>368</v>
      </c>
      <c r="D120" s="60">
        <v>333</v>
      </c>
      <c r="E120" s="60">
        <v>108</v>
      </c>
      <c r="F120" s="60">
        <v>142</v>
      </c>
      <c r="G120" s="60">
        <v>28</v>
      </c>
      <c r="H120" s="60">
        <v>39</v>
      </c>
      <c r="I120" s="60"/>
      <c r="J120" s="60"/>
      <c r="K120" s="60">
        <v>9</v>
      </c>
      <c r="L120" s="60">
        <v>7</v>
      </c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>
        <f t="shared" si="5"/>
        <v>513</v>
      </c>
      <c r="AD120" s="60">
        <f t="shared" si="5"/>
        <v>521</v>
      </c>
      <c r="AE120" s="60">
        <v>891.51</v>
      </c>
      <c r="AF120" s="61">
        <f t="shared" si="4"/>
        <v>1159.8299514307187</v>
      </c>
      <c r="AG120" s="5"/>
      <c r="AH120" s="5"/>
      <c r="AI120" s="5"/>
      <c r="AJ120" s="5"/>
      <c r="AK120" s="5"/>
      <c r="AL120" s="15"/>
    </row>
    <row r="121" spans="1:38" ht="12.75">
      <c r="A121" s="62" t="s">
        <v>140</v>
      </c>
      <c r="C121" s="59">
        <v>221</v>
      </c>
      <c r="D121" s="60">
        <v>166</v>
      </c>
      <c r="E121" s="60">
        <v>57</v>
      </c>
      <c r="F121" s="60">
        <v>142</v>
      </c>
      <c r="G121" s="60"/>
      <c r="H121" s="60">
        <v>23</v>
      </c>
      <c r="I121" s="60"/>
      <c r="J121" s="60"/>
      <c r="K121" s="60"/>
      <c r="L121" s="60">
        <v>4</v>
      </c>
      <c r="M121" s="60"/>
      <c r="N121" s="60"/>
      <c r="O121" s="60"/>
      <c r="P121" s="60"/>
      <c r="Q121" s="60"/>
      <c r="R121" s="60">
        <v>1</v>
      </c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>
        <f t="shared" si="5"/>
        <v>278</v>
      </c>
      <c r="AD121" s="60">
        <f t="shared" si="5"/>
        <v>336</v>
      </c>
      <c r="AE121" s="60">
        <v>1671.9</v>
      </c>
      <c r="AF121" s="61">
        <f t="shared" si="4"/>
        <v>367.246844906992</v>
      </c>
      <c r="AG121" s="5"/>
      <c r="AH121" s="5"/>
      <c r="AI121" s="5"/>
      <c r="AJ121" s="5"/>
      <c r="AK121" s="5"/>
      <c r="AL121" s="15"/>
    </row>
    <row r="122" spans="1:38" ht="12.75">
      <c r="A122" s="62" t="s">
        <v>141</v>
      </c>
      <c r="C122" s="59">
        <v>313</v>
      </c>
      <c r="D122" s="60">
        <v>260</v>
      </c>
      <c r="E122" s="60">
        <v>49</v>
      </c>
      <c r="F122" s="60">
        <v>60</v>
      </c>
      <c r="G122" s="60">
        <v>34</v>
      </c>
      <c r="H122" s="60">
        <v>63</v>
      </c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>
        <f t="shared" si="5"/>
        <v>396</v>
      </c>
      <c r="AD122" s="60">
        <f t="shared" si="5"/>
        <v>383</v>
      </c>
      <c r="AE122" s="60">
        <v>1361.02</v>
      </c>
      <c r="AF122" s="61">
        <f t="shared" si="4"/>
        <v>572.3648440140483</v>
      </c>
      <c r="AG122" s="5"/>
      <c r="AH122" s="5"/>
      <c r="AI122" s="5"/>
      <c r="AJ122" s="5"/>
      <c r="AK122" s="5"/>
      <c r="AL122" s="15"/>
    </row>
    <row r="123" spans="1:38" ht="12.75">
      <c r="A123" s="62" t="s">
        <v>142</v>
      </c>
      <c r="C123" s="59">
        <v>1552</v>
      </c>
      <c r="D123" s="60">
        <v>1403</v>
      </c>
      <c r="E123" s="60">
        <v>360</v>
      </c>
      <c r="F123" s="60">
        <v>463</v>
      </c>
      <c r="G123" s="60">
        <v>52</v>
      </c>
      <c r="H123" s="60">
        <v>49</v>
      </c>
      <c r="I123" s="60">
        <v>2</v>
      </c>
      <c r="J123" s="60">
        <v>1</v>
      </c>
      <c r="K123" s="60">
        <v>6</v>
      </c>
      <c r="L123" s="60">
        <v>7</v>
      </c>
      <c r="M123" s="60"/>
      <c r="N123" s="60"/>
      <c r="O123" s="60"/>
      <c r="P123" s="60">
        <v>1</v>
      </c>
      <c r="Q123" s="60">
        <v>1</v>
      </c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>
        <f t="shared" si="5"/>
        <v>1973</v>
      </c>
      <c r="AD123" s="60">
        <f t="shared" si="5"/>
        <v>1924</v>
      </c>
      <c r="AE123" s="60">
        <v>5842.04</v>
      </c>
      <c r="AF123" s="61">
        <f t="shared" si="4"/>
        <v>667.0615059123182</v>
      </c>
      <c r="AG123" s="5"/>
      <c r="AH123" s="5"/>
      <c r="AI123" s="5"/>
      <c r="AJ123" s="5"/>
      <c r="AK123" s="5"/>
      <c r="AL123" s="15"/>
    </row>
    <row r="124" spans="1:38" ht="12.75">
      <c r="A124" s="62" t="s">
        <v>143</v>
      </c>
      <c r="C124" s="59">
        <v>970</v>
      </c>
      <c r="D124" s="60">
        <v>900</v>
      </c>
      <c r="E124" s="60">
        <v>451</v>
      </c>
      <c r="F124" s="60">
        <v>491</v>
      </c>
      <c r="G124" s="60">
        <v>83</v>
      </c>
      <c r="H124" s="60">
        <v>88</v>
      </c>
      <c r="I124" s="60">
        <v>14</v>
      </c>
      <c r="J124" s="60">
        <v>9</v>
      </c>
      <c r="K124" s="60">
        <v>5</v>
      </c>
      <c r="L124" s="60">
        <v>6</v>
      </c>
      <c r="M124" s="60"/>
      <c r="N124" s="60"/>
      <c r="O124" s="60"/>
      <c r="P124" s="60">
        <v>1</v>
      </c>
      <c r="Q124" s="60">
        <v>3</v>
      </c>
      <c r="R124" s="60">
        <v>2</v>
      </c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>
        <f t="shared" si="5"/>
        <v>1526</v>
      </c>
      <c r="AD124" s="60">
        <f t="shared" si="5"/>
        <v>1497</v>
      </c>
      <c r="AE124" s="60">
        <v>2032.85</v>
      </c>
      <c r="AF124" s="61">
        <f t="shared" si="4"/>
        <v>1487.074796468013</v>
      </c>
      <c r="AG124" s="5"/>
      <c r="AH124" s="5"/>
      <c r="AI124" s="5"/>
      <c r="AJ124" s="5"/>
      <c r="AK124" s="5"/>
      <c r="AL124" s="15"/>
    </row>
    <row r="125" spans="1:38" ht="12.75">
      <c r="A125" s="62" t="s">
        <v>144</v>
      </c>
      <c r="C125" s="59">
        <v>400</v>
      </c>
      <c r="D125" s="60">
        <v>332</v>
      </c>
      <c r="E125" s="60">
        <v>133</v>
      </c>
      <c r="F125" s="60">
        <v>141</v>
      </c>
      <c r="G125" s="60">
        <v>4</v>
      </c>
      <c r="H125" s="60">
        <v>5</v>
      </c>
      <c r="I125" s="60"/>
      <c r="J125" s="60"/>
      <c r="K125" s="60">
        <v>4</v>
      </c>
      <c r="L125" s="60"/>
      <c r="M125" s="60"/>
      <c r="N125" s="60"/>
      <c r="O125" s="60"/>
      <c r="P125" s="60"/>
      <c r="Q125" s="60">
        <v>1</v>
      </c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>
        <f t="shared" si="5"/>
        <v>542</v>
      </c>
      <c r="AD125" s="60">
        <f t="shared" si="5"/>
        <v>478</v>
      </c>
      <c r="AE125" s="60">
        <v>3968.46</v>
      </c>
      <c r="AF125" s="61">
        <f t="shared" si="4"/>
        <v>257.0266551760633</v>
      </c>
      <c r="AG125" s="5"/>
      <c r="AH125" s="5"/>
      <c r="AI125" s="5"/>
      <c r="AJ125" s="5"/>
      <c r="AK125" s="5"/>
      <c r="AL125" s="15"/>
    </row>
    <row r="126" spans="1:38" ht="12.75">
      <c r="A126" s="62" t="s">
        <v>145</v>
      </c>
      <c r="C126" s="59">
        <v>4149</v>
      </c>
      <c r="D126" s="60">
        <v>4050</v>
      </c>
      <c r="E126" s="60">
        <v>853</v>
      </c>
      <c r="F126" s="60">
        <v>1056</v>
      </c>
      <c r="G126" s="60">
        <v>210</v>
      </c>
      <c r="H126" s="60">
        <v>214</v>
      </c>
      <c r="I126" s="60">
        <v>16</v>
      </c>
      <c r="J126" s="60">
        <v>7</v>
      </c>
      <c r="K126" s="60">
        <v>22</v>
      </c>
      <c r="L126" s="60">
        <v>43</v>
      </c>
      <c r="M126" s="60"/>
      <c r="N126" s="60"/>
      <c r="O126" s="60"/>
      <c r="P126" s="60">
        <v>4</v>
      </c>
      <c r="Q126" s="60">
        <v>21</v>
      </c>
      <c r="R126" s="60">
        <v>17</v>
      </c>
      <c r="S126" s="60"/>
      <c r="T126" s="60"/>
      <c r="U126" s="60"/>
      <c r="V126" s="60"/>
      <c r="W126" s="60"/>
      <c r="X126" s="60"/>
      <c r="Y126" s="60"/>
      <c r="Z126" s="60">
        <v>2</v>
      </c>
      <c r="AA126" s="60">
        <v>1</v>
      </c>
      <c r="AB126" s="60"/>
      <c r="AC126" s="60">
        <f t="shared" si="5"/>
        <v>5272</v>
      </c>
      <c r="AD126" s="60">
        <f t="shared" si="5"/>
        <v>5393</v>
      </c>
      <c r="AE126" s="60">
        <v>7068.46</v>
      </c>
      <c r="AF126" s="61">
        <f t="shared" si="4"/>
        <v>1508.8152157612833</v>
      </c>
      <c r="AG126" s="5"/>
      <c r="AH126" s="5"/>
      <c r="AI126" s="5"/>
      <c r="AJ126" s="5"/>
      <c r="AK126" s="5"/>
      <c r="AL126" s="15"/>
    </row>
    <row r="127" spans="1:38" ht="12.75">
      <c r="A127" s="62" t="s">
        <v>146</v>
      </c>
      <c r="C127" s="59">
        <v>592</v>
      </c>
      <c r="D127" s="60">
        <v>532</v>
      </c>
      <c r="E127" s="60">
        <v>236</v>
      </c>
      <c r="F127" s="60">
        <v>254</v>
      </c>
      <c r="G127" s="60">
        <v>31</v>
      </c>
      <c r="H127" s="60">
        <v>38</v>
      </c>
      <c r="I127" s="60"/>
      <c r="J127" s="60"/>
      <c r="K127" s="60">
        <v>1</v>
      </c>
      <c r="L127" s="60">
        <v>8</v>
      </c>
      <c r="M127" s="60"/>
      <c r="N127" s="60"/>
      <c r="O127" s="60">
        <v>1</v>
      </c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>
        <f t="shared" si="5"/>
        <v>861</v>
      </c>
      <c r="AD127" s="60">
        <f t="shared" si="5"/>
        <v>832</v>
      </c>
      <c r="AE127" s="60">
        <v>3706.13</v>
      </c>
      <c r="AF127" s="61">
        <f t="shared" si="4"/>
        <v>456.81074328207586</v>
      </c>
      <c r="AG127" s="5"/>
      <c r="AH127" s="5"/>
      <c r="AI127" s="5"/>
      <c r="AJ127" s="5"/>
      <c r="AK127" s="5"/>
      <c r="AL127" s="15"/>
    </row>
    <row r="128" spans="1:38" ht="12.75">
      <c r="A128" s="62" t="s">
        <v>147</v>
      </c>
      <c r="C128" s="59">
        <v>2457</v>
      </c>
      <c r="D128" s="60">
        <v>2384</v>
      </c>
      <c r="E128" s="60">
        <v>798</v>
      </c>
      <c r="F128" s="60">
        <v>914</v>
      </c>
      <c r="G128" s="60">
        <v>528</v>
      </c>
      <c r="H128" s="60">
        <v>433</v>
      </c>
      <c r="I128" s="60"/>
      <c r="J128" s="60"/>
      <c r="K128" s="60">
        <v>13</v>
      </c>
      <c r="L128" s="60">
        <v>13</v>
      </c>
      <c r="M128" s="60"/>
      <c r="N128" s="60"/>
      <c r="O128" s="60">
        <v>6</v>
      </c>
      <c r="P128" s="60">
        <v>3</v>
      </c>
      <c r="Q128" s="60"/>
      <c r="R128" s="60"/>
      <c r="S128" s="60"/>
      <c r="T128" s="60">
        <v>1</v>
      </c>
      <c r="U128" s="60"/>
      <c r="V128" s="60"/>
      <c r="W128" s="60"/>
      <c r="X128" s="60"/>
      <c r="Y128" s="60"/>
      <c r="Z128" s="60"/>
      <c r="AA128" s="60"/>
      <c r="AB128" s="60"/>
      <c r="AC128" s="60">
        <f t="shared" si="5"/>
        <v>3802</v>
      </c>
      <c r="AD128" s="60">
        <f t="shared" si="5"/>
        <v>3748</v>
      </c>
      <c r="AE128" s="60">
        <v>2819.62</v>
      </c>
      <c r="AF128" s="61">
        <f t="shared" si="4"/>
        <v>2677.665784751137</v>
      </c>
      <c r="AG128" s="5"/>
      <c r="AH128" s="5"/>
      <c r="AI128" s="5"/>
      <c r="AJ128" s="5"/>
      <c r="AK128" s="5"/>
      <c r="AL128" s="15"/>
    </row>
    <row r="129" spans="1:38" ht="12.75">
      <c r="A129" s="62" t="s">
        <v>148</v>
      </c>
      <c r="C129" s="59">
        <v>948</v>
      </c>
      <c r="D129" s="60">
        <v>949</v>
      </c>
      <c r="E129" s="60">
        <v>130</v>
      </c>
      <c r="F129" s="60">
        <v>133</v>
      </c>
      <c r="G129" s="60">
        <v>29</v>
      </c>
      <c r="H129" s="60">
        <v>32</v>
      </c>
      <c r="I129" s="60"/>
      <c r="J129" s="60"/>
      <c r="K129" s="60">
        <v>20</v>
      </c>
      <c r="L129" s="60">
        <v>32</v>
      </c>
      <c r="M129" s="60"/>
      <c r="N129" s="60"/>
      <c r="O129" s="60"/>
      <c r="P129" s="60"/>
      <c r="Q129" s="60">
        <v>54</v>
      </c>
      <c r="R129" s="60">
        <v>57</v>
      </c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>
        <f t="shared" si="5"/>
        <v>1181</v>
      </c>
      <c r="AD129" s="60">
        <f t="shared" si="5"/>
        <v>1203</v>
      </c>
      <c r="AE129" s="60">
        <v>2885.71</v>
      </c>
      <c r="AF129" s="61">
        <f t="shared" si="4"/>
        <v>826.1398408017437</v>
      </c>
      <c r="AG129" s="5"/>
      <c r="AH129" s="5"/>
      <c r="AI129" s="5"/>
      <c r="AJ129" s="5"/>
      <c r="AK129" s="5"/>
      <c r="AL129" s="15"/>
    </row>
    <row r="130" spans="1:38" ht="12.75">
      <c r="A130" s="62" t="s">
        <v>149</v>
      </c>
      <c r="C130" s="59">
        <v>1601</v>
      </c>
      <c r="D130" s="60">
        <v>1503</v>
      </c>
      <c r="E130" s="60">
        <v>372</v>
      </c>
      <c r="F130" s="60">
        <v>426</v>
      </c>
      <c r="G130" s="60">
        <v>29</v>
      </c>
      <c r="H130" s="60">
        <v>25</v>
      </c>
      <c r="I130" s="60"/>
      <c r="J130" s="60"/>
      <c r="K130" s="60">
        <v>4</v>
      </c>
      <c r="L130" s="60">
        <v>7</v>
      </c>
      <c r="M130" s="60"/>
      <c r="N130" s="60"/>
      <c r="O130" s="60">
        <v>1</v>
      </c>
      <c r="P130" s="60">
        <v>1</v>
      </c>
      <c r="Q130" s="60">
        <v>5</v>
      </c>
      <c r="R130" s="60">
        <v>4</v>
      </c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>
        <f t="shared" si="5"/>
        <v>2012</v>
      </c>
      <c r="AD130" s="60">
        <f t="shared" si="5"/>
        <v>1966</v>
      </c>
      <c r="AE130" s="60">
        <v>3224.26</v>
      </c>
      <c r="AF130" s="61">
        <f t="shared" si="4"/>
        <v>1233.7714700427384</v>
      </c>
      <c r="AG130" s="5"/>
      <c r="AH130" s="5"/>
      <c r="AI130" s="5"/>
      <c r="AJ130" s="5"/>
      <c r="AK130" s="5"/>
      <c r="AL130" s="15"/>
    </row>
    <row r="131" spans="1:38" ht="12.75">
      <c r="A131" s="62" t="s">
        <v>150</v>
      </c>
      <c r="C131" s="59">
        <v>1419</v>
      </c>
      <c r="D131" s="60">
        <v>1325</v>
      </c>
      <c r="E131" s="60">
        <v>484</v>
      </c>
      <c r="F131" s="60">
        <v>552</v>
      </c>
      <c r="G131" s="60">
        <v>383</v>
      </c>
      <c r="H131" s="60">
        <v>171</v>
      </c>
      <c r="I131" s="60">
        <v>1</v>
      </c>
      <c r="J131" s="60">
        <v>2</v>
      </c>
      <c r="K131" s="60">
        <v>3</v>
      </c>
      <c r="L131" s="60">
        <v>2</v>
      </c>
      <c r="M131" s="60"/>
      <c r="N131" s="60"/>
      <c r="O131" s="60">
        <v>10</v>
      </c>
      <c r="P131" s="60"/>
      <c r="Q131" s="60">
        <v>4</v>
      </c>
      <c r="R131" s="60">
        <v>15</v>
      </c>
      <c r="S131" s="60">
        <v>1</v>
      </c>
      <c r="T131" s="60"/>
      <c r="U131" s="60"/>
      <c r="V131" s="60"/>
      <c r="W131" s="60"/>
      <c r="X131" s="60"/>
      <c r="Y131" s="60"/>
      <c r="Z131" s="60"/>
      <c r="AA131" s="60">
        <v>4</v>
      </c>
      <c r="AB131" s="60"/>
      <c r="AC131" s="60">
        <f t="shared" si="5"/>
        <v>2309</v>
      </c>
      <c r="AD131" s="60">
        <f t="shared" si="5"/>
        <v>2067</v>
      </c>
      <c r="AE131" s="60">
        <v>1152.56</v>
      </c>
      <c r="AF131" s="61">
        <f t="shared" si="4"/>
        <v>3796.7654612341225</v>
      </c>
      <c r="AG131" s="5"/>
      <c r="AH131" s="5"/>
      <c r="AI131" s="5"/>
      <c r="AJ131" s="5"/>
      <c r="AK131" s="5"/>
      <c r="AL131" s="15">
        <v>280238</v>
      </c>
    </row>
    <row r="132" spans="1:38" ht="12.75">
      <c r="A132" s="62" t="s">
        <v>151</v>
      </c>
      <c r="C132" s="59">
        <v>326</v>
      </c>
      <c r="D132" s="60">
        <v>286</v>
      </c>
      <c r="E132" s="60">
        <v>146</v>
      </c>
      <c r="F132" s="60">
        <v>138</v>
      </c>
      <c r="G132" s="60">
        <v>5</v>
      </c>
      <c r="H132" s="60">
        <v>6</v>
      </c>
      <c r="I132" s="60"/>
      <c r="J132" s="60"/>
      <c r="K132" s="60"/>
      <c r="L132" s="60"/>
      <c r="M132" s="60"/>
      <c r="N132" s="60"/>
      <c r="O132" s="60"/>
      <c r="P132" s="60"/>
      <c r="Q132" s="60">
        <v>1</v>
      </c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>
        <f t="shared" si="5"/>
        <v>478</v>
      </c>
      <c r="AD132" s="60">
        <f t="shared" si="5"/>
        <v>430</v>
      </c>
      <c r="AE132" s="60">
        <v>1015.38</v>
      </c>
      <c r="AF132" s="61">
        <f t="shared" si="4"/>
        <v>894.2464889991925</v>
      </c>
      <c r="AG132" s="5"/>
      <c r="AH132" s="5"/>
      <c r="AI132" s="5"/>
      <c r="AJ132" s="5"/>
      <c r="AK132" s="5"/>
      <c r="AL132" s="15"/>
    </row>
    <row r="133" spans="1:38" ht="12.75">
      <c r="A133" s="62" t="s">
        <v>152</v>
      </c>
      <c r="C133" s="59">
        <v>2776</v>
      </c>
      <c r="D133" s="60">
        <v>2640</v>
      </c>
      <c r="E133" s="60">
        <v>649</v>
      </c>
      <c r="F133" s="60">
        <v>775</v>
      </c>
      <c r="G133" s="60">
        <v>94</v>
      </c>
      <c r="H133" s="60">
        <v>113</v>
      </c>
      <c r="I133" s="60">
        <v>8</v>
      </c>
      <c r="J133" s="60">
        <v>11</v>
      </c>
      <c r="K133" s="60">
        <v>5</v>
      </c>
      <c r="L133" s="60">
        <v>14</v>
      </c>
      <c r="M133" s="60"/>
      <c r="N133" s="60"/>
      <c r="O133" s="60">
        <v>2</v>
      </c>
      <c r="P133" s="60">
        <v>3</v>
      </c>
      <c r="Q133" s="60">
        <v>27</v>
      </c>
      <c r="R133" s="60">
        <v>34</v>
      </c>
      <c r="S133" s="60">
        <v>1</v>
      </c>
      <c r="T133" s="60">
        <v>1</v>
      </c>
      <c r="U133" s="60"/>
      <c r="V133" s="60"/>
      <c r="W133" s="60"/>
      <c r="X133" s="60"/>
      <c r="Y133" s="60"/>
      <c r="Z133" s="60"/>
      <c r="AA133" s="60"/>
      <c r="AB133" s="60"/>
      <c r="AC133" s="60">
        <f t="shared" si="5"/>
        <v>3562</v>
      </c>
      <c r="AD133" s="60">
        <f t="shared" si="5"/>
        <v>3591</v>
      </c>
      <c r="AE133" s="60">
        <v>6432</v>
      </c>
      <c r="AF133" s="61">
        <f t="shared" si="4"/>
        <v>1112.0957711442786</v>
      </c>
      <c r="AG133" s="5"/>
      <c r="AH133" s="5"/>
      <c r="AI133" s="5"/>
      <c r="AJ133" s="5"/>
      <c r="AK133" s="5"/>
      <c r="AL133" s="15"/>
    </row>
    <row r="134" spans="1:38" ht="12.75">
      <c r="A134" s="62" t="s">
        <v>153</v>
      </c>
      <c r="C134" s="59">
        <v>434</v>
      </c>
      <c r="D134" s="60">
        <v>353</v>
      </c>
      <c r="E134" s="60">
        <v>28</v>
      </c>
      <c r="F134" s="60">
        <v>31</v>
      </c>
      <c r="G134" s="60">
        <v>4</v>
      </c>
      <c r="H134" s="60">
        <v>3</v>
      </c>
      <c r="I134" s="60"/>
      <c r="J134" s="60"/>
      <c r="K134" s="60">
        <v>3</v>
      </c>
      <c r="L134" s="60">
        <v>33</v>
      </c>
      <c r="M134" s="60"/>
      <c r="N134" s="60"/>
      <c r="O134" s="60">
        <v>1</v>
      </c>
      <c r="P134" s="60"/>
      <c r="Q134" s="60">
        <v>93</v>
      </c>
      <c r="R134" s="60">
        <v>106</v>
      </c>
      <c r="S134" s="60"/>
      <c r="T134" s="60"/>
      <c r="U134" s="60">
        <v>2</v>
      </c>
      <c r="V134" s="60">
        <v>2</v>
      </c>
      <c r="W134" s="60"/>
      <c r="X134" s="60"/>
      <c r="Y134" s="60"/>
      <c r="Z134" s="60"/>
      <c r="AA134" s="60"/>
      <c r="AB134" s="60"/>
      <c r="AC134" s="60">
        <f t="shared" si="5"/>
        <v>565</v>
      </c>
      <c r="AD134" s="60">
        <f t="shared" si="5"/>
        <v>528</v>
      </c>
      <c r="AE134" s="60">
        <v>1817.11</v>
      </c>
      <c r="AF134" s="61">
        <f t="shared" si="4"/>
        <v>601.5045869540095</v>
      </c>
      <c r="AG134" s="5"/>
      <c r="AH134" s="5"/>
      <c r="AI134" s="5"/>
      <c r="AJ134" s="5"/>
      <c r="AK134" s="5"/>
      <c r="AL134" s="15"/>
    </row>
    <row r="135" spans="1:38" ht="12.75">
      <c r="A135" s="62" t="s">
        <v>154</v>
      </c>
      <c r="C135" s="59">
        <v>1964</v>
      </c>
      <c r="D135" s="60">
        <v>1793</v>
      </c>
      <c r="E135" s="60">
        <v>384</v>
      </c>
      <c r="F135" s="60">
        <v>536</v>
      </c>
      <c r="G135" s="60">
        <v>98</v>
      </c>
      <c r="H135" s="60">
        <v>89</v>
      </c>
      <c r="I135" s="60"/>
      <c r="J135" s="60"/>
      <c r="K135" s="60">
        <v>15</v>
      </c>
      <c r="L135" s="60">
        <v>17</v>
      </c>
      <c r="M135" s="60"/>
      <c r="N135" s="60">
        <v>1</v>
      </c>
      <c r="O135" s="60"/>
      <c r="P135" s="60"/>
      <c r="Q135" s="60">
        <v>2</v>
      </c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>
        <f t="shared" si="5"/>
        <v>2463</v>
      </c>
      <c r="AD135" s="60">
        <f t="shared" si="5"/>
        <v>2436</v>
      </c>
      <c r="AE135" s="60">
        <v>2196.32</v>
      </c>
      <c r="AF135" s="61">
        <f t="shared" si="4"/>
        <v>2230.549282436075</v>
      </c>
      <c r="AG135" s="5"/>
      <c r="AH135" s="5"/>
      <c r="AI135" s="5"/>
      <c r="AJ135" s="5"/>
      <c r="AK135" s="5"/>
      <c r="AL135" s="15"/>
    </row>
    <row r="136" spans="1:38" ht="12.75">
      <c r="A136" s="62" t="s">
        <v>155</v>
      </c>
      <c r="C136" s="59">
        <v>209</v>
      </c>
      <c r="D136" s="60">
        <v>206</v>
      </c>
      <c r="E136" s="60">
        <v>117</v>
      </c>
      <c r="F136" s="60">
        <v>158</v>
      </c>
      <c r="G136" s="60">
        <v>92</v>
      </c>
      <c r="H136" s="60">
        <v>124</v>
      </c>
      <c r="I136" s="60"/>
      <c r="J136" s="60"/>
      <c r="K136" s="60">
        <v>1</v>
      </c>
      <c r="L136" s="60">
        <v>2</v>
      </c>
      <c r="M136" s="60"/>
      <c r="N136" s="60"/>
      <c r="O136" s="60">
        <v>7</v>
      </c>
      <c r="P136" s="60">
        <v>10</v>
      </c>
      <c r="Q136" s="60"/>
      <c r="R136" s="60">
        <v>1</v>
      </c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>
        <f t="shared" si="5"/>
        <v>426</v>
      </c>
      <c r="AD136" s="60">
        <f t="shared" si="5"/>
        <v>501</v>
      </c>
      <c r="AE136" s="60">
        <v>21.55</v>
      </c>
      <c r="AF136" s="61">
        <f aca="true" t="shared" si="6" ref="AF136:AF193">(AC136+AD136)/AE136*1000</f>
        <v>43016.24129930394</v>
      </c>
      <c r="AG136" s="5"/>
      <c r="AH136" s="5"/>
      <c r="AI136" s="5"/>
      <c r="AJ136" s="5"/>
      <c r="AK136" s="5"/>
      <c r="AL136" s="15"/>
    </row>
    <row r="137" spans="1:38" ht="12.75">
      <c r="A137" s="62" t="s">
        <v>156</v>
      </c>
      <c r="C137" s="59">
        <v>278</v>
      </c>
      <c r="D137" s="60">
        <v>228</v>
      </c>
      <c r="E137" s="60">
        <v>125</v>
      </c>
      <c r="F137" s="60">
        <v>146</v>
      </c>
      <c r="G137" s="60">
        <v>18</v>
      </c>
      <c r="H137" s="60">
        <v>33</v>
      </c>
      <c r="I137" s="60"/>
      <c r="J137" s="60"/>
      <c r="K137" s="60">
        <v>2</v>
      </c>
      <c r="L137" s="60">
        <v>1</v>
      </c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>
        <f t="shared" si="5"/>
        <v>423</v>
      </c>
      <c r="AD137" s="60">
        <f t="shared" si="5"/>
        <v>408</v>
      </c>
      <c r="AE137" s="60">
        <v>1222.88</v>
      </c>
      <c r="AF137" s="61">
        <f t="shared" si="6"/>
        <v>679.5433730210649</v>
      </c>
      <c r="AG137" s="5"/>
      <c r="AH137" s="5"/>
      <c r="AI137" s="5"/>
      <c r="AJ137" s="5"/>
      <c r="AK137" s="5"/>
      <c r="AL137" s="15"/>
    </row>
    <row r="138" spans="1:38" ht="12.75">
      <c r="A138" s="62" t="s">
        <v>157</v>
      </c>
      <c r="C138" s="59">
        <v>428</v>
      </c>
      <c r="D138" s="60">
        <v>363</v>
      </c>
      <c r="E138" s="60">
        <v>155</v>
      </c>
      <c r="F138" s="60">
        <v>121</v>
      </c>
      <c r="G138" s="60">
        <v>27</v>
      </c>
      <c r="H138" s="60">
        <v>16</v>
      </c>
      <c r="I138" s="60"/>
      <c r="J138" s="60"/>
      <c r="K138" s="60">
        <v>1</v>
      </c>
      <c r="L138" s="60">
        <v>1</v>
      </c>
      <c r="M138" s="60"/>
      <c r="N138" s="60"/>
      <c r="O138" s="60">
        <v>1</v>
      </c>
      <c r="P138" s="60">
        <v>2</v>
      </c>
      <c r="Q138" s="60">
        <v>20</v>
      </c>
      <c r="R138" s="60">
        <v>18</v>
      </c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>
        <f t="shared" si="5"/>
        <v>632</v>
      </c>
      <c r="AD138" s="60">
        <f t="shared" si="5"/>
        <v>521</v>
      </c>
      <c r="AE138" s="60">
        <v>8064.94</v>
      </c>
      <c r="AF138" s="61">
        <f t="shared" si="6"/>
        <v>142.96448578662708</v>
      </c>
      <c r="AG138" s="5"/>
      <c r="AH138" s="5"/>
      <c r="AI138" s="5"/>
      <c r="AJ138" s="5"/>
      <c r="AK138" s="5"/>
      <c r="AL138" s="15"/>
    </row>
    <row r="139" spans="1:38" ht="12.75">
      <c r="A139" s="62" t="s">
        <v>158</v>
      </c>
      <c r="C139" s="59">
        <v>219</v>
      </c>
      <c r="D139" s="60">
        <v>193</v>
      </c>
      <c r="E139" s="60">
        <v>73</v>
      </c>
      <c r="F139" s="60">
        <v>83</v>
      </c>
      <c r="G139" s="60"/>
      <c r="H139" s="60"/>
      <c r="I139" s="60"/>
      <c r="J139" s="60"/>
      <c r="K139" s="60"/>
      <c r="L139" s="60">
        <v>2</v>
      </c>
      <c r="M139" s="60"/>
      <c r="N139" s="60"/>
      <c r="O139" s="60"/>
      <c r="P139" s="60"/>
      <c r="Q139" s="60">
        <v>3</v>
      </c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>
        <f t="shared" si="5"/>
        <v>295</v>
      </c>
      <c r="AD139" s="60">
        <f t="shared" si="5"/>
        <v>278</v>
      </c>
      <c r="AE139" s="60">
        <v>1661.68</v>
      </c>
      <c r="AF139" s="61">
        <f t="shared" si="6"/>
        <v>344.83173655577485</v>
      </c>
      <c r="AG139" s="5"/>
      <c r="AH139" s="5"/>
      <c r="AI139" s="5"/>
      <c r="AJ139" s="5"/>
      <c r="AK139" s="5"/>
      <c r="AL139" s="15"/>
    </row>
    <row r="140" spans="1:38" ht="12.75">
      <c r="A140" s="62" t="s">
        <v>159</v>
      </c>
      <c r="C140" s="59">
        <v>3604</v>
      </c>
      <c r="D140" s="60">
        <v>3539</v>
      </c>
      <c r="E140" s="60">
        <v>1324</v>
      </c>
      <c r="F140" s="60">
        <v>1595</v>
      </c>
      <c r="G140" s="60">
        <v>392</v>
      </c>
      <c r="H140" s="60">
        <v>422</v>
      </c>
      <c r="I140" s="60">
        <v>2</v>
      </c>
      <c r="J140" s="60">
        <v>3</v>
      </c>
      <c r="K140" s="60">
        <v>64</v>
      </c>
      <c r="L140" s="60">
        <v>77</v>
      </c>
      <c r="M140" s="60"/>
      <c r="N140" s="60"/>
      <c r="O140" s="60">
        <v>5</v>
      </c>
      <c r="P140" s="60">
        <v>9</v>
      </c>
      <c r="Q140" s="60">
        <v>110</v>
      </c>
      <c r="R140" s="60">
        <v>156</v>
      </c>
      <c r="S140" s="60"/>
      <c r="T140" s="60">
        <v>6</v>
      </c>
      <c r="U140" s="60"/>
      <c r="V140" s="60">
        <v>1</v>
      </c>
      <c r="W140" s="60">
        <v>1</v>
      </c>
      <c r="X140" s="60"/>
      <c r="Y140" s="60"/>
      <c r="Z140" s="60">
        <v>1</v>
      </c>
      <c r="AA140" s="60"/>
      <c r="AB140" s="60"/>
      <c r="AC140" s="60">
        <f t="shared" si="5"/>
        <v>5502</v>
      </c>
      <c r="AD140" s="60">
        <f t="shared" si="5"/>
        <v>5809</v>
      </c>
      <c r="AE140" s="60">
        <v>5552</v>
      </c>
      <c r="AF140" s="61">
        <f t="shared" si="6"/>
        <v>2037.2838616714696</v>
      </c>
      <c r="AG140" s="5"/>
      <c r="AH140" s="5"/>
      <c r="AI140" s="5"/>
      <c r="AJ140" s="5"/>
      <c r="AK140" s="5"/>
      <c r="AL140" s="15"/>
    </row>
    <row r="141" spans="1:38" ht="12.75">
      <c r="A141" s="62" t="s">
        <v>166</v>
      </c>
      <c r="C141" s="59">
        <v>966</v>
      </c>
      <c r="D141" s="60">
        <v>915</v>
      </c>
      <c r="E141" s="60">
        <v>395</v>
      </c>
      <c r="F141" s="60">
        <v>388</v>
      </c>
      <c r="G141" s="60">
        <v>232</v>
      </c>
      <c r="H141" s="60">
        <v>222</v>
      </c>
      <c r="I141" s="60">
        <v>1</v>
      </c>
      <c r="J141" s="60">
        <v>1</v>
      </c>
      <c r="K141" s="60">
        <v>5</v>
      </c>
      <c r="L141" s="60">
        <v>8</v>
      </c>
      <c r="M141" s="60"/>
      <c r="N141" s="60"/>
      <c r="O141" s="60">
        <v>2</v>
      </c>
      <c r="P141" s="60">
        <v>1</v>
      </c>
      <c r="Q141" s="60">
        <v>4</v>
      </c>
      <c r="R141" s="60">
        <v>3</v>
      </c>
      <c r="S141" s="60"/>
      <c r="T141" s="60">
        <v>3</v>
      </c>
      <c r="U141" s="60"/>
      <c r="V141" s="60"/>
      <c r="W141" s="60"/>
      <c r="X141" s="60"/>
      <c r="Y141" s="60"/>
      <c r="Z141" s="60"/>
      <c r="AA141" s="60"/>
      <c r="AB141" s="60"/>
      <c r="AC141" s="60">
        <f t="shared" si="5"/>
        <v>1605</v>
      </c>
      <c r="AD141" s="60">
        <f t="shared" si="5"/>
        <v>1541</v>
      </c>
      <c r="AE141" s="60">
        <v>3423.14</v>
      </c>
      <c r="AF141" s="61">
        <f t="shared" si="6"/>
        <v>919.0392446700982</v>
      </c>
      <c r="AG141" s="5"/>
      <c r="AH141" s="5"/>
      <c r="AI141" s="5"/>
      <c r="AJ141" s="5"/>
      <c r="AK141" s="5"/>
      <c r="AL141" s="15"/>
    </row>
    <row r="142" spans="1:38" ht="12.75">
      <c r="A142" s="62" t="s">
        <v>167</v>
      </c>
      <c r="C142" s="59">
        <v>1835</v>
      </c>
      <c r="D142" s="60">
        <v>1609</v>
      </c>
      <c r="E142" s="60">
        <v>298</v>
      </c>
      <c r="F142" s="60">
        <v>390</v>
      </c>
      <c r="G142" s="60">
        <v>21</v>
      </c>
      <c r="H142" s="60">
        <v>12</v>
      </c>
      <c r="I142" s="60"/>
      <c r="J142" s="60"/>
      <c r="K142" s="60">
        <v>19</v>
      </c>
      <c r="L142" s="60">
        <v>21</v>
      </c>
      <c r="M142" s="60"/>
      <c r="N142" s="60">
        <v>1</v>
      </c>
      <c r="O142" s="60"/>
      <c r="P142" s="60">
        <v>1</v>
      </c>
      <c r="Q142" s="60">
        <v>9</v>
      </c>
      <c r="R142" s="60">
        <v>9</v>
      </c>
      <c r="S142" s="60"/>
      <c r="T142" s="60"/>
      <c r="U142" s="60"/>
      <c r="V142" s="60"/>
      <c r="W142" s="60"/>
      <c r="X142" s="60"/>
      <c r="Y142" s="60"/>
      <c r="Z142" s="60"/>
      <c r="AA142" s="60"/>
      <c r="AB142" s="60">
        <v>1</v>
      </c>
      <c r="AC142" s="60">
        <f t="shared" si="5"/>
        <v>2182</v>
      </c>
      <c r="AD142" s="60">
        <f t="shared" si="5"/>
        <v>2044</v>
      </c>
      <c r="AE142" s="60">
        <v>5650.24</v>
      </c>
      <c r="AF142" s="61">
        <f t="shared" si="6"/>
        <v>747.9328311717733</v>
      </c>
      <c r="AG142" s="5"/>
      <c r="AH142" s="5"/>
      <c r="AI142" s="5"/>
      <c r="AJ142" s="5"/>
      <c r="AK142" s="5"/>
      <c r="AL142" s="15"/>
    </row>
    <row r="143" spans="1:38" ht="12.75">
      <c r="A143" s="62" t="s">
        <v>160</v>
      </c>
      <c r="C143" s="59">
        <v>535</v>
      </c>
      <c r="D143" s="60">
        <v>464</v>
      </c>
      <c r="E143" s="60">
        <v>156</v>
      </c>
      <c r="F143" s="60">
        <v>180</v>
      </c>
      <c r="G143" s="60">
        <v>8</v>
      </c>
      <c r="H143" s="60">
        <v>3</v>
      </c>
      <c r="I143" s="60"/>
      <c r="J143" s="60"/>
      <c r="K143" s="60">
        <v>8</v>
      </c>
      <c r="L143" s="60">
        <v>10</v>
      </c>
      <c r="M143" s="60"/>
      <c r="N143" s="60"/>
      <c r="O143" s="60"/>
      <c r="P143" s="60"/>
      <c r="Q143" s="60">
        <v>14</v>
      </c>
      <c r="R143" s="60">
        <v>13</v>
      </c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>
        <f t="shared" si="5"/>
        <v>721</v>
      </c>
      <c r="AD143" s="60">
        <f t="shared" si="5"/>
        <v>670</v>
      </c>
      <c r="AE143" s="60">
        <v>3615.93</v>
      </c>
      <c r="AF143" s="61">
        <f t="shared" si="6"/>
        <v>384.68665046060073</v>
      </c>
      <c r="AG143" s="5"/>
      <c r="AH143" s="5"/>
      <c r="AI143" s="5"/>
      <c r="AJ143" s="5"/>
      <c r="AK143" s="5"/>
      <c r="AL143" s="15"/>
    </row>
    <row r="144" spans="1:38" ht="12.75">
      <c r="A144" s="62" t="s">
        <v>161</v>
      </c>
      <c r="C144" s="59">
        <v>230</v>
      </c>
      <c r="D144" s="60">
        <v>146</v>
      </c>
      <c r="E144" s="60">
        <v>43</v>
      </c>
      <c r="F144" s="60">
        <v>72</v>
      </c>
      <c r="G144" s="60">
        <v>16</v>
      </c>
      <c r="H144" s="60">
        <v>11</v>
      </c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>
        <f t="shared" si="5"/>
        <v>289</v>
      </c>
      <c r="AD144" s="60">
        <f t="shared" si="5"/>
        <v>229</v>
      </c>
      <c r="AE144" s="60">
        <v>383.12</v>
      </c>
      <c r="AF144" s="61">
        <f t="shared" si="6"/>
        <v>1352.0567968260598</v>
      </c>
      <c r="AG144" s="5"/>
      <c r="AH144" s="5"/>
      <c r="AI144" s="5"/>
      <c r="AJ144" s="5"/>
      <c r="AK144" s="5"/>
      <c r="AL144" s="15"/>
    </row>
    <row r="145" spans="1:38" ht="12.75">
      <c r="A145" s="62" t="s">
        <v>162</v>
      </c>
      <c r="C145" s="59">
        <v>464</v>
      </c>
      <c r="D145" s="60">
        <v>454</v>
      </c>
      <c r="E145" s="60">
        <v>219</v>
      </c>
      <c r="F145" s="60">
        <v>229</v>
      </c>
      <c r="G145" s="60">
        <v>47</v>
      </c>
      <c r="H145" s="60">
        <v>73</v>
      </c>
      <c r="I145" s="60"/>
      <c r="J145" s="60"/>
      <c r="K145" s="60">
        <v>7</v>
      </c>
      <c r="L145" s="60">
        <v>6</v>
      </c>
      <c r="M145" s="60"/>
      <c r="N145" s="60"/>
      <c r="O145" s="60">
        <v>1</v>
      </c>
      <c r="P145" s="60">
        <v>2</v>
      </c>
      <c r="Q145" s="60"/>
      <c r="R145" s="60">
        <v>1</v>
      </c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>
        <f t="shared" si="5"/>
        <v>738</v>
      </c>
      <c r="AD145" s="60">
        <f t="shared" si="5"/>
        <v>765</v>
      </c>
      <c r="AE145" s="60">
        <v>3031.79</v>
      </c>
      <c r="AF145" s="61">
        <f t="shared" si="6"/>
        <v>495.74673707611674</v>
      </c>
      <c r="AG145" s="5"/>
      <c r="AH145" s="5"/>
      <c r="AI145" s="5"/>
      <c r="AJ145" s="5"/>
      <c r="AK145" s="5"/>
      <c r="AL145" s="15"/>
    </row>
    <row r="146" spans="1:38" ht="12.75">
      <c r="A146" s="62" t="s">
        <v>163</v>
      </c>
      <c r="C146" s="59">
        <v>575</v>
      </c>
      <c r="D146" s="60">
        <v>516</v>
      </c>
      <c r="E146" s="60">
        <v>177</v>
      </c>
      <c r="F146" s="60">
        <v>172</v>
      </c>
      <c r="G146" s="60">
        <v>14</v>
      </c>
      <c r="H146" s="60">
        <v>13</v>
      </c>
      <c r="I146" s="60"/>
      <c r="J146" s="60"/>
      <c r="K146" s="60"/>
      <c r="L146" s="60">
        <v>2</v>
      </c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>
        <f t="shared" si="5"/>
        <v>766</v>
      </c>
      <c r="AD146" s="60">
        <f t="shared" si="5"/>
        <v>703</v>
      </c>
      <c r="AE146" s="60">
        <v>2904.86</v>
      </c>
      <c r="AF146" s="61">
        <f t="shared" si="6"/>
        <v>505.70423359473426</v>
      </c>
      <c r="AG146" s="5"/>
      <c r="AH146" s="5"/>
      <c r="AI146" s="5"/>
      <c r="AJ146" s="5"/>
      <c r="AK146" s="5"/>
      <c r="AL146" s="15"/>
    </row>
    <row r="147" spans="1:38" ht="12.75">
      <c r="A147" s="62" t="s">
        <v>164</v>
      </c>
      <c r="C147" s="59">
        <v>2108</v>
      </c>
      <c r="D147" s="60">
        <v>1901</v>
      </c>
      <c r="E147" s="60">
        <v>622</v>
      </c>
      <c r="F147" s="60">
        <v>767</v>
      </c>
      <c r="G147" s="60">
        <v>20</v>
      </c>
      <c r="H147" s="60">
        <v>56</v>
      </c>
      <c r="I147" s="60"/>
      <c r="J147" s="60"/>
      <c r="K147" s="60">
        <v>5</v>
      </c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>
        <f t="shared" si="5"/>
        <v>2755</v>
      </c>
      <c r="AD147" s="60">
        <f t="shared" si="5"/>
        <v>2724</v>
      </c>
      <c r="AE147" s="60">
        <v>4542.46</v>
      </c>
      <c r="AF147" s="61">
        <f t="shared" si="6"/>
        <v>1206.1746278448243</v>
      </c>
      <c r="AG147" s="5"/>
      <c r="AH147" s="5"/>
      <c r="AI147" s="5"/>
      <c r="AJ147" s="5"/>
      <c r="AK147" s="5"/>
      <c r="AL147" s="15"/>
    </row>
    <row r="148" spans="1:38" ht="12.75">
      <c r="A148" s="62" t="s">
        <v>165</v>
      </c>
      <c r="C148" s="59">
        <v>372</v>
      </c>
      <c r="D148" s="60">
        <v>321</v>
      </c>
      <c r="E148" s="60">
        <v>122</v>
      </c>
      <c r="F148" s="60">
        <v>111</v>
      </c>
      <c r="G148" s="60">
        <v>20</v>
      </c>
      <c r="H148" s="60">
        <v>12</v>
      </c>
      <c r="I148" s="60">
        <v>1</v>
      </c>
      <c r="J148" s="60"/>
      <c r="K148" s="60">
        <v>10</v>
      </c>
      <c r="L148" s="60">
        <v>2</v>
      </c>
      <c r="M148" s="60"/>
      <c r="N148" s="60"/>
      <c r="O148" s="60"/>
      <c r="P148" s="60"/>
      <c r="Q148" s="60">
        <v>1</v>
      </c>
      <c r="R148" s="60">
        <v>3</v>
      </c>
      <c r="S148" s="60"/>
      <c r="T148" s="60"/>
      <c r="U148" s="60"/>
      <c r="V148" s="60"/>
      <c r="W148" s="60">
        <v>1</v>
      </c>
      <c r="X148" s="60"/>
      <c r="Y148" s="60"/>
      <c r="Z148" s="60"/>
      <c r="AA148" s="60"/>
      <c r="AB148" s="60"/>
      <c r="AC148" s="60">
        <f t="shared" si="5"/>
        <v>527</v>
      </c>
      <c r="AD148" s="60">
        <f t="shared" si="5"/>
        <v>449</v>
      </c>
      <c r="AE148" s="60">
        <v>3255.9</v>
      </c>
      <c r="AF148" s="61">
        <f t="shared" si="6"/>
        <v>299.76350625019194</v>
      </c>
      <c r="AG148" s="5"/>
      <c r="AH148" s="5"/>
      <c r="AI148" s="5"/>
      <c r="AJ148" s="5"/>
      <c r="AK148" s="5"/>
      <c r="AL148" s="15"/>
    </row>
    <row r="149" spans="1:38" ht="12.75">
      <c r="A149" s="62" t="s">
        <v>168</v>
      </c>
      <c r="C149" s="59">
        <v>1285</v>
      </c>
      <c r="D149" s="60">
        <v>1159</v>
      </c>
      <c r="E149" s="60">
        <v>225</v>
      </c>
      <c r="F149" s="60">
        <v>219</v>
      </c>
      <c r="G149" s="60">
        <v>52</v>
      </c>
      <c r="H149" s="60">
        <v>55</v>
      </c>
      <c r="I149" s="60"/>
      <c r="J149" s="60"/>
      <c r="K149" s="60">
        <v>4</v>
      </c>
      <c r="L149" s="60">
        <v>9</v>
      </c>
      <c r="M149" s="60"/>
      <c r="N149" s="60"/>
      <c r="O149" s="60"/>
      <c r="P149" s="60"/>
      <c r="Q149" s="60">
        <v>1</v>
      </c>
      <c r="R149" s="60">
        <v>1</v>
      </c>
      <c r="S149" s="60"/>
      <c r="T149" s="60"/>
      <c r="U149" s="60"/>
      <c r="V149" s="60"/>
      <c r="W149" s="60"/>
      <c r="X149" s="60"/>
      <c r="Y149" s="60"/>
      <c r="Z149" s="60"/>
      <c r="AA149" s="60">
        <v>1</v>
      </c>
      <c r="AB149" s="60">
        <v>2</v>
      </c>
      <c r="AC149" s="60">
        <f t="shared" si="5"/>
        <v>1568</v>
      </c>
      <c r="AD149" s="60">
        <f t="shared" si="5"/>
        <v>1445</v>
      </c>
      <c r="AE149" s="60">
        <v>5830.33</v>
      </c>
      <c r="AF149" s="61">
        <f t="shared" si="6"/>
        <v>516.7803537707128</v>
      </c>
      <c r="AG149" s="5"/>
      <c r="AH149" s="5"/>
      <c r="AI149" s="5"/>
      <c r="AJ149" s="5"/>
      <c r="AK149" s="5"/>
      <c r="AL149" s="15"/>
    </row>
    <row r="150" spans="1:38" ht="12.75">
      <c r="A150" s="62" t="s">
        <v>169</v>
      </c>
      <c r="C150" s="59">
        <v>548</v>
      </c>
      <c r="D150" s="60">
        <v>490</v>
      </c>
      <c r="E150" s="60">
        <v>231</v>
      </c>
      <c r="F150" s="60">
        <v>266</v>
      </c>
      <c r="G150" s="60">
        <v>4</v>
      </c>
      <c r="H150" s="60">
        <v>6</v>
      </c>
      <c r="I150" s="60"/>
      <c r="J150" s="60"/>
      <c r="K150" s="60"/>
      <c r="L150" s="60">
        <v>1</v>
      </c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>
        <f t="shared" si="5"/>
        <v>783</v>
      </c>
      <c r="AD150" s="60">
        <f t="shared" si="5"/>
        <v>763</v>
      </c>
      <c r="AE150" s="60">
        <v>3224.29</v>
      </c>
      <c r="AF150" s="61">
        <f t="shared" si="6"/>
        <v>479.48540608940266</v>
      </c>
      <c r="AG150" s="5"/>
      <c r="AH150" s="5"/>
      <c r="AI150" s="5"/>
      <c r="AJ150" s="5"/>
      <c r="AK150" s="5"/>
      <c r="AL150" s="15"/>
    </row>
    <row r="151" spans="1:38" ht="12.75">
      <c r="A151" s="62" t="s">
        <v>170</v>
      </c>
      <c r="C151" s="59">
        <v>759</v>
      </c>
      <c r="D151" s="60">
        <v>696</v>
      </c>
      <c r="E151" s="60">
        <v>196</v>
      </c>
      <c r="F151" s="60">
        <v>209</v>
      </c>
      <c r="G151" s="60">
        <v>33</v>
      </c>
      <c r="H151" s="60">
        <v>22</v>
      </c>
      <c r="I151" s="60"/>
      <c r="J151" s="60"/>
      <c r="K151" s="60"/>
      <c r="L151" s="60">
        <v>1</v>
      </c>
      <c r="M151" s="60"/>
      <c r="N151" s="60"/>
      <c r="O151" s="60">
        <v>1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>
        <f aca="true" t="shared" si="7" ref="AC151:AD193">C151+E151+G151+I151+K151+M151+O151+Q151+S151+U151+W151+Y151+AA151</f>
        <v>989</v>
      </c>
      <c r="AD151" s="60">
        <f t="shared" si="7"/>
        <v>928</v>
      </c>
      <c r="AE151" s="60">
        <v>425.29</v>
      </c>
      <c r="AF151" s="61">
        <f t="shared" si="6"/>
        <v>4507.512520868113</v>
      </c>
      <c r="AG151" s="5"/>
      <c r="AH151" s="5"/>
      <c r="AI151" s="5"/>
      <c r="AJ151" s="5"/>
      <c r="AK151" s="5"/>
      <c r="AL151" s="15"/>
    </row>
    <row r="152" spans="1:38" ht="12.75">
      <c r="A152" s="62" t="s">
        <v>171</v>
      </c>
      <c r="C152" s="59">
        <v>511</v>
      </c>
      <c r="D152" s="60">
        <v>475</v>
      </c>
      <c r="E152" s="60">
        <v>148</v>
      </c>
      <c r="F152" s="60">
        <v>241</v>
      </c>
      <c r="G152" s="60">
        <v>8</v>
      </c>
      <c r="H152" s="60">
        <v>13</v>
      </c>
      <c r="I152" s="60"/>
      <c r="J152" s="60"/>
      <c r="K152" s="60">
        <v>2</v>
      </c>
      <c r="L152" s="60">
        <v>4</v>
      </c>
      <c r="M152" s="60"/>
      <c r="N152" s="60"/>
      <c r="O152" s="60"/>
      <c r="P152" s="60"/>
      <c r="Q152" s="60"/>
      <c r="R152" s="60"/>
      <c r="S152" s="60"/>
      <c r="T152" s="60"/>
      <c r="U152" s="60">
        <v>1</v>
      </c>
      <c r="V152" s="60"/>
      <c r="W152" s="60"/>
      <c r="X152" s="60"/>
      <c r="Y152" s="60"/>
      <c r="Z152" s="60"/>
      <c r="AA152" s="60"/>
      <c r="AB152" s="60"/>
      <c r="AC152" s="60">
        <f t="shared" si="7"/>
        <v>670</v>
      </c>
      <c r="AD152" s="60">
        <f t="shared" si="7"/>
        <v>733</v>
      </c>
      <c r="AE152" s="60">
        <v>1297.09</v>
      </c>
      <c r="AF152" s="61">
        <f t="shared" si="6"/>
        <v>1081.6520056434017</v>
      </c>
      <c r="AG152" s="5"/>
      <c r="AH152" s="5"/>
      <c r="AI152" s="5"/>
      <c r="AJ152" s="5"/>
      <c r="AK152" s="5"/>
      <c r="AL152" s="15"/>
    </row>
    <row r="153" spans="1:38" ht="12.75">
      <c r="A153" s="62" t="s">
        <v>172</v>
      </c>
      <c r="C153" s="59">
        <v>2659</v>
      </c>
      <c r="D153" s="60">
        <v>2618</v>
      </c>
      <c r="E153" s="60">
        <v>538</v>
      </c>
      <c r="F153" s="60">
        <v>596</v>
      </c>
      <c r="G153" s="60">
        <v>171</v>
      </c>
      <c r="H153" s="60">
        <v>191</v>
      </c>
      <c r="I153" s="60">
        <v>1</v>
      </c>
      <c r="J153" s="60"/>
      <c r="K153" s="60">
        <v>10</v>
      </c>
      <c r="L153" s="60">
        <v>11</v>
      </c>
      <c r="M153" s="60"/>
      <c r="N153" s="60"/>
      <c r="O153" s="60">
        <v>8</v>
      </c>
      <c r="P153" s="60">
        <v>8</v>
      </c>
      <c r="Q153" s="60">
        <v>15</v>
      </c>
      <c r="R153" s="60">
        <v>11</v>
      </c>
      <c r="S153" s="60"/>
      <c r="T153" s="60"/>
      <c r="U153" s="60"/>
      <c r="V153" s="60"/>
      <c r="W153" s="60"/>
      <c r="X153" s="60"/>
      <c r="Y153" s="60">
        <v>1</v>
      </c>
      <c r="Z153" s="60"/>
      <c r="AA153" s="60"/>
      <c r="AB153" s="60"/>
      <c r="AC153" s="60">
        <f t="shared" si="7"/>
        <v>3403</v>
      </c>
      <c r="AD153" s="60">
        <f t="shared" si="7"/>
        <v>3435</v>
      </c>
      <c r="AE153" s="60">
        <v>9333.22</v>
      </c>
      <c r="AF153" s="61">
        <f t="shared" si="6"/>
        <v>732.651753628437</v>
      </c>
      <c r="AG153" s="5"/>
      <c r="AH153" s="5"/>
      <c r="AI153" s="5"/>
      <c r="AJ153" s="5"/>
      <c r="AK153" s="5"/>
      <c r="AL153" s="15"/>
    </row>
    <row r="154" spans="1:38" ht="12.75">
      <c r="A154" s="62" t="s">
        <v>173</v>
      </c>
      <c r="C154" s="59">
        <v>221</v>
      </c>
      <c r="D154" s="60">
        <v>194</v>
      </c>
      <c r="E154" s="60">
        <v>103</v>
      </c>
      <c r="F154" s="60">
        <v>108</v>
      </c>
      <c r="G154" s="60">
        <v>1</v>
      </c>
      <c r="H154" s="60">
        <v>7</v>
      </c>
      <c r="I154" s="60"/>
      <c r="J154" s="60"/>
      <c r="K154" s="60">
        <v>1</v>
      </c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>
        <f t="shared" si="7"/>
        <v>326</v>
      </c>
      <c r="AD154" s="60">
        <f t="shared" si="7"/>
        <v>309</v>
      </c>
      <c r="AE154" s="60">
        <v>1088.66</v>
      </c>
      <c r="AF154" s="61">
        <f t="shared" si="6"/>
        <v>583.2858743776753</v>
      </c>
      <c r="AG154" s="5"/>
      <c r="AH154" s="5"/>
      <c r="AI154" s="5"/>
      <c r="AJ154" s="5"/>
      <c r="AK154" s="5"/>
      <c r="AL154" s="15"/>
    </row>
    <row r="155" spans="1:38" ht="12.75">
      <c r="A155" s="62" t="s">
        <v>174</v>
      </c>
      <c r="C155" s="59">
        <v>718</v>
      </c>
      <c r="D155" s="60">
        <v>736</v>
      </c>
      <c r="E155" s="60">
        <v>817</v>
      </c>
      <c r="F155" s="60">
        <v>888</v>
      </c>
      <c r="G155" s="60">
        <v>109</v>
      </c>
      <c r="H155" s="60">
        <v>125</v>
      </c>
      <c r="I155" s="60">
        <v>4</v>
      </c>
      <c r="J155" s="60">
        <v>5</v>
      </c>
      <c r="K155" s="60">
        <v>11</v>
      </c>
      <c r="L155" s="60">
        <v>12</v>
      </c>
      <c r="M155" s="60"/>
      <c r="N155" s="60"/>
      <c r="O155" s="60">
        <v>19</v>
      </c>
      <c r="P155" s="60">
        <v>12</v>
      </c>
      <c r="Q155" s="60">
        <v>22</v>
      </c>
      <c r="R155" s="60">
        <v>19</v>
      </c>
      <c r="S155" s="60"/>
      <c r="T155" s="60"/>
      <c r="U155" s="60">
        <v>26</v>
      </c>
      <c r="V155" s="60"/>
      <c r="W155" s="60"/>
      <c r="X155" s="60"/>
      <c r="Y155" s="60">
        <v>1</v>
      </c>
      <c r="Z155" s="60">
        <v>2</v>
      </c>
      <c r="AA155" s="60"/>
      <c r="AB155" s="60"/>
      <c r="AC155" s="60">
        <f t="shared" si="7"/>
        <v>1727</v>
      </c>
      <c r="AD155" s="60">
        <f t="shared" si="7"/>
        <v>1799</v>
      </c>
      <c r="AE155" s="60">
        <v>774.04</v>
      </c>
      <c r="AF155" s="61">
        <f t="shared" si="6"/>
        <v>4555.320138494135</v>
      </c>
      <c r="AG155" s="5"/>
      <c r="AH155" s="5"/>
      <c r="AI155" s="5"/>
      <c r="AJ155" s="5"/>
      <c r="AK155" s="5"/>
      <c r="AL155" s="15"/>
    </row>
    <row r="156" spans="1:38" ht="12.75">
      <c r="A156" s="62" t="s">
        <v>175</v>
      </c>
      <c r="C156" s="59">
        <v>585</v>
      </c>
      <c r="D156" s="60">
        <v>572</v>
      </c>
      <c r="E156" s="60">
        <v>336</v>
      </c>
      <c r="F156" s="60">
        <v>360</v>
      </c>
      <c r="G156" s="60">
        <v>24</v>
      </c>
      <c r="H156" s="60">
        <v>30</v>
      </c>
      <c r="I156" s="60"/>
      <c r="J156" s="60"/>
      <c r="K156" s="60">
        <v>2</v>
      </c>
      <c r="L156" s="60">
        <v>6</v>
      </c>
      <c r="M156" s="60"/>
      <c r="N156" s="60"/>
      <c r="O156" s="60"/>
      <c r="P156" s="60"/>
      <c r="Q156" s="60">
        <v>4</v>
      </c>
      <c r="R156" s="60">
        <v>3</v>
      </c>
      <c r="S156" s="60"/>
      <c r="T156" s="60"/>
      <c r="U156" s="60"/>
      <c r="V156" s="60"/>
      <c r="W156" s="60"/>
      <c r="X156" s="60"/>
      <c r="Y156" s="60"/>
      <c r="Z156" s="60"/>
      <c r="AA156" s="60">
        <v>6</v>
      </c>
      <c r="AB156" s="60">
        <v>5</v>
      </c>
      <c r="AC156" s="60">
        <f t="shared" si="7"/>
        <v>957</v>
      </c>
      <c r="AD156" s="60">
        <f t="shared" si="7"/>
        <v>976</v>
      </c>
      <c r="AE156" s="60">
        <v>902.19</v>
      </c>
      <c r="AF156" s="61">
        <f t="shared" si="6"/>
        <v>2142.5642048792383</v>
      </c>
      <c r="AG156" s="5"/>
      <c r="AH156" s="5"/>
      <c r="AI156" s="5"/>
      <c r="AJ156" s="5"/>
      <c r="AK156" s="5"/>
      <c r="AL156" s="15"/>
    </row>
    <row r="157" spans="1:38" ht="12.75">
      <c r="A157" s="62" t="s">
        <v>176</v>
      </c>
      <c r="C157" s="59">
        <v>1150</v>
      </c>
      <c r="D157" s="60">
        <v>1157</v>
      </c>
      <c r="E157" s="60">
        <v>385</v>
      </c>
      <c r="F157" s="60">
        <v>461</v>
      </c>
      <c r="G157" s="60">
        <v>33</v>
      </c>
      <c r="H157" s="60">
        <v>50</v>
      </c>
      <c r="I157" s="60"/>
      <c r="J157" s="60"/>
      <c r="K157" s="60">
        <v>8</v>
      </c>
      <c r="L157" s="60">
        <v>8</v>
      </c>
      <c r="M157" s="60"/>
      <c r="N157" s="60"/>
      <c r="O157" s="60"/>
      <c r="P157" s="60"/>
      <c r="Q157" s="60">
        <v>2</v>
      </c>
      <c r="R157" s="60">
        <v>4</v>
      </c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>
        <f t="shared" si="7"/>
        <v>1578</v>
      </c>
      <c r="AD157" s="60">
        <f t="shared" si="7"/>
        <v>1680</v>
      </c>
      <c r="AE157" s="60">
        <v>2514.77</v>
      </c>
      <c r="AF157" s="61">
        <f t="shared" si="6"/>
        <v>1295.5459147357412</v>
      </c>
      <c r="AG157" s="5"/>
      <c r="AH157" s="5"/>
      <c r="AI157" s="5"/>
      <c r="AJ157" s="5"/>
      <c r="AK157" s="5"/>
      <c r="AL157" s="15"/>
    </row>
    <row r="158" spans="1:38" ht="12.75">
      <c r="A158" s="62" t="s">
        <v>177</v>
      </c>
      <c r="C158" s="59">
        <v>491</v>
      </c>
      <c r="D158" s="60">
        <v>456</v>
      </c>
      <c r="E158" s="60">
        <v>506</v>
      </c>
      <c r="F158" s="60">
        <v>596</v>
      </c>
      <c r="G158" s="60">
        <v>131</v>
      </c>
      <c r="H158" s="60">
        <v>176</v>
      </c>
      <c r="I158" s="60">
        <v>64</v>
      </c>
      <c r="J158" s="60">
        <v>66</v>
      </c>
      <c r="K158" s="60">
        <v>12</v>
      </c>
      <c r="L158" s="60">
        <v>17</v>
      </c>
      <c r="M158" s="60"/>
      <c r="N158" s="60">
        <v>1</v>
      </c>
      <c r="O158" s="60">
        <v>2</v>
      </c>
      <c r="P158" s="60">
        <v>1</v>
      </c>
      <c r="Q158" s="60">
        <v>4</v>
      </c>
      <c r="R158" s="60">
        <v>8</v>
      </c>
      <c r="S158" s="60"/>
      <c r="T158" s="60">
        <v>4</v>
      </c>
      <c r="U158" s="60"/>
      <c r="V158" s="60"/>
      <c r="W158" s="60"/>
      <c r="X158" s="60">
        <v>1</v>
      </c>
      <c r="Y158" s="60"/>
      <c r="Z158" s="60"/>
      <c r="AA158" s="60">
        <v>1</v>
      </c>
      <c r="AB158" s="60"/>
      <c r="AC158" s="60">
        <f t="shared" si="7"/>
        <v>1211</v>
      </c>
      <c r="AD158" s="60">
        <f t="shared" si="7"/>
        <v>1326</v>
      </c>
      <c r="AE158" s="60">
        <v>2255.44</v>
      </c>
      <c r="AF158" s="61">
        <f t="shared" si="6"/>
        <v>1124.835952186713</v>
      </c>
      <c r="AG158" s="5"/>
      <c r="AH158" s="5"/>
      <c r="AI158" s="5"/>
      <c r="AJ158" s="5"/>
      <c r="AK158" s="5"/>
      <c r="AL158" s="15"/>
    </row>
    <row r="159" spans="1:38" ht="12.75">
      <c r="A159" s="62" t="s">
        <v>178</v>
      </c>
      <c r="C159" s="59">
        <v>314</v>
      </c>
      <c r="D159" s="60">
        <v>252</v>
      </c>
      <c r="E159" s="60">
        <v>236</v>
      </c>
      <c r="F159" s="60">
        <v>243</v>
      </c>
      <c r="G159" s="60">
        <v>2</v>
      </c>
      <c r="H159" s="60">
        <v>5</v>
      </c>
      <c r="I159" s="60"/>
      <c r="J159" s="60"/>
      <c r="K159" s="60">
        <v>1</v>
      </c>
      <c r="L159" s="60">
        <v>3</v>
      </c>
      <c r="M159" s="60"/>
      <c r="N159" s="60"/>
      <c r="O159" s="60"/>
      <c r="P159" s="60"/>
      <c r="Q159" s="60"/>
      <c r="R159" s="60">
        <v>1</v>
      </c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>
        <f t="shared" si="7"/>
        <v>553</v>
      </c>
      <c r="AD159" s="60">
        <f t="shared" si="7"/>
        <v>504</v>
      </c>
      <c r="AE159" s="60">
        <v>982.74</v>
      </c>
      <c r="AF159" s="61">
        <f t="shared" si="6"/>
        <v>1075.564238761015</v>
      </c>
      <c r="AG159" s="5"/>
      <c r="AH159" s="5"/>
      <c r="AI159" s="5"/>
      <c r="AJ159" s="5"/>
      <c r="AK159" s="5"/>
      <c r="AL159" s="15"/>
    </row>
    <row r="160" spans="1:38" ht="12.75">
      <c r="A160" s="62" t="s">
        <v>179</v>
      </c>
      <c r="C160" s="59">
        <v>2118</v>
      </c>
      <c r="D160" s="60">
        <v>2199</v>
      </c>
      <c r="E160" s="60">
        <v>559</v>
      </c>
      <c r="F160" s="60">
        <v>620</v>
      </c>
      <c r="G160" s="60">
        <v>87</v>
      </c>
      <c r="H160" s="60">
        <v>87</v>
      </c>
      <c r="I160" s="60"/>
      <c r="J160" s="60">
        <v>2</v>
      </c>
      <c r="K160" s="60">
        <v>6</v>
      </c>
      <c r="L160" s="60">
        <v>12</v>
      </c>
      <c r="M160" s="60"/>
      <c r="N160" s="60"/>
      <c r="O160" s="60">
        <v>8</v>
      </c>
      <c r="P160" s="60">
        <v>11</v>
      </c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>
        <f t="shared" si="7"/>
        <v>2778</v>
      </c>
      <c r="AD160" s="60">
        <f t="shared" si="7"/>
        <v>2931</v>
      </c>
      <c r="AE160" s="60">
        <v>5970.06</v>
      </c>
      <c r="AF160" s="61">
        <f t="shared" si="6"/>
        <v>956.2717962633541</v>
      </c>
      <c r="AG160" s="5"/>
      <c r="AH160" s="5"/>
      <c r="AI160" s="5"/>
      <c r="AJ160" s="5"/>
      <c r="AK160" s="5"/>
      <c r="AL160" s="15"/>
    </row>
    <row r="161" spans="1:38" ht="12.75">
      <c r="A161" s="62" t="s">
        <v>180</v>
      </c>
      <c r="C161" s="59">
        <v>788</v>
      </c>
      <c r="D161" s="60">
        <v>738</v>
      </c>
      <c r="E161" s="60">
        <v>384</v>
      </c>
      <c r="F161" s="60">
        <v>416</v>
      </c>
      <c r="G161" s="60">
        <v>18</v>
      </c>
      <c r="H161" s="60">
        <v>14</v>
      </c>
      <c r="I161" s="60"/>
      <c r="J161" s="60"/>
      <c r="K161" s="60">
        <v>3</v>
      </c>
      <c r="L161" s="60"/>
      <c r="M161" s="60"/>
      <c r="N161" s="60"/>
      <c r="O161" s="60">
        <v>3</v>
      </c>
      <c r="P161" s="60">
        <v>4</v>
      </c>
      <c r="Q161" s="60"/>
      <c r="R161" s="60">
        <v>2</v>
      </c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>
        <f t="shared" si="7"/>
        <v>1196</v>
      </c>
      <c r="AD161" s="60">
        <f t="shared" si="7"/>
        <v>1174</v>
      </c>
      <c r="AE161" s="60">
        <v>2622.48</v>
      </c>
      <c r="AF161" s="61">
        <f t="shared" si="6"/>
        <v>903.7247185869863</v>
      </c>
      <c r="AG161" s="5"/>
      <c r="AH161" s="5"/>
      <c r="AI161" s="5"/>
      <c r="AJ161" s="5"/>
      <c r="AK161" s="5"/>
      <c r="AL161" s="15"/>
    </row>
    <row r="162" spans="1:38" ht="12.75">
      <c r="A162" s="62" t="s">
        <v>181</v>
      </c>
      <c r="C162" s="59">
        <v>621</v>
      </c>
      <c r="D162" s="60">
        <v>584</v>
      </c>
      <c r="E162" s="60">
        <v>234</v>
      </c>
      <c r="F162" s="60">
        <v>278</v>
      </c>
      <c r="G162" s="60">
        <v>35</v>
      </c>
      <c r="H162" s="60">
        <v>24</v>
      </c>
      <c r="I162" s="60"/>
      <c r="J162" s="60"/>
      <c r="K162" s="60"/>
      <c r="L162" s="60">
        <v>1</v>
      </c>
      <c r="M162" s="60"/>
      <c r="N162" s="60"/>
      <c r="O162" s="60">
        <v>1</v>
      </c>
      <c r="P162" s="60"/>
      <c r="Q162" s="60">
        <v>28</v>
      </c>
      <c r="R162" s="60">
        <v>25</v>
      </c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>
        <f t="shared" si="7"/>
        <v>919</v>
      </c>
      <c r="AD162" s="60">
        <f t="shared" si="7"/>
        <v>912</v>
      </c>
      <c r="AE162" s="60">
        <v>1974.06</v>
      </c>
      <c r="AF162" s="61">
        <f t="shared" si="6"/>
        <v>927.5300649423017</v>
      </c>
      <c r="AG162" s="5"/>
      <c r="AH162" s="5"/>
      <c r="AI162" s="5"/>
      <c r="AJ162" s="5"/>
      <c r="AK162" s="5"/>
      <c r="AL162" s="15"/>
    </row>
    <row r="163" spans="1:38" ht="12.75">
      <c r="A163" s="62" t="s">
        <v>182</v>
      </c>
      <c r="C163" s="59">
        <v>406</v>
      </c>
      <c r="D163" s="60">
        <v>317</v>
      </c>
      <c r="E163" s="60">
        <v>58</v>
      </c>
      <c r="F163" s="60">
        <v>78</v>
      </c>
      <c r="G163" s="60">
        <v>27</v>
      </c>
      <c r="H163" s="60">
        <v>53</v>
      </c>
      <c r="I163" s="60"/>
      <c r="J163" s="60"/>
      <c r="K163" s="60">
        <v>1</v>
      </c>
      <c r="L163" s="60">
        <v>1</v>
      </c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>
        <f t="shared" si="7"/>
        <v>492</v>
      </c>
      <c r="AD163" s="60">
        <f t="shared" si="7"/>
        <v>449</v>
      </c>
      <c r="AE163" s="60">
        <v>715.85</v>
      </c>
      <c r="AF163" s="61">
        <f t="shared" si="6"/>
        <v>1314.5211985751205</v>
      </c>
      <c r="AG163" s="5"/>
      <c r="AH163" s="5"/>
      <c r="AI163" s="5"/>
      <c r="AJ163" s="5"/>
      <c r="AK163" s="5"/>
      <c r="AL163" s="15"/>
    </row>
    <row r="164" spans="1:38" ht="12.75">
      <c r="A164" s="62" t="s">
        <v>183</v>
      </c>
      <c r="C164" s="59">
        <v>2010</v>
      </c>
      <c r="D164" s="60">
        <v>1845</v>
      </c>
      <c r="E164" s="60">
        <v>818</v>
      </c>
      <c r="F164" s="60">
        <v>879</v>
      </c>
      <c r="G164" s="60">
        <v>119</v>
      </c>
      <c r="H164" s="60">
        <v>135</v>
      </c>
      <c r="I164" s="60"/>
      <c r="J164" s="60"/>
      <c r="K164" s="60">
        <v>9</v>
      </c>
      <c r="L164" s="60">
        <v>7</v>
      </c>
      <c r="M164" s="60"/>
      <c r="N164" s="60"/>
      <c r="O164" s="60">
        <v>5</v>
      </c>
      <c r="P164" s="60">
        <v>3</v>
      </c>
      <c r="Q164" s="60">
        <v>4</v>
      </c>
      <c r="R164" s="60">
        <v>5</v>
      </c>
      <c r="S164" s="60"/>
      <c r="T164" s="60"/>
      <c r="U164" s="60"/>
      <c r="V164" s="60"/>
      <c r="W164" s="60"/>
      <c r="X164" s="60"/>
      <c r="Y164" s="60"/>
      <c r="Z164" s="60"/>
      <c r="AA164" s="60">
        <v>1</v>
      </c>
      <c r="AB164" s="60">
        <v>1</v>
      </c>
      <c r="AC164" s="60">
        <f t="shared" si="7"/>
        <v>2966</v>
      </c>
      <c r="AD164" s="60">
        <f t="shared" si="7"/>
        <v>2875</v>
      </c>
      <c r="AE164" s="60">
        <v>3952.16</v>
      </c>
      <c r="AF164" s="61">
        <f t="shared" si="6"/>
        <v>1477.925994898992</v>
      </c>
      <c r="AG164" s="5"/>
      <c r="AH164" s="5"/>
      <c r="AI164" s="5"/>
      <c r="AJ164" s="5"/>
      <c r="AK164" s="5"/>
      <c r="AL164" s="15"/>
    </row>
    <row r="165" spans="1:38" ht="12.75">
      <c r="A165" s="62" t="s">
        <v>184</v>
      </c>
      <c r="C165" s="59">
        <v>497</v>
      </c>
      <c r="D165" s="60">
        <v>454</v>
      </c>
      <c r="E165" s="60">
        <v>164</v>
      </c>
      <c r="F165" s="60">
        <v>168</v>
      </c>
      <c r="G165" s="60">
        <v>10</v>
      </c>
      <c r="H165" s="60">
        <v>5</v>
      </c>
      <c r="I165" s="60"/>
      <c r="J165" s="60"/>
      <c r="K165" s="60">
        <v>2</v>
      </c>
      <c r="L165" s="60"/>
      <c r="M165" s="60"/>
      <c r="N165" s="60"/>
      <c r="O165" s="60"/>
      <c r="P165" s="60"/>
      <c r="Q165" s="60">
        <v>7</v>
      </c>
      <c r="R165" s="60">
        <v>3</v>
      </c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>
        <f t="shared" si="7"/>
        <v>680</v>
      </c>
      <c r="AD165" s="60">
        <f t="shared" si="7"/>
        <v>630</v>
      </c>
      <c r="AE165" s="60">
        <v>1300.45</v>
      </c>
      <c r="AF165" s="61">
        <f t="shared" si="6"/>
        <v>1007.3436118266754</v>
      </c>
      <c r="AG165" s="5"/>
      <c r="AH165" s="5"/>
      <c r="AI165" s="5"/>
      <c r="AJ165" s="5"/>
      <c r="AK165" s="5"/>
      <c r="AL165" s="15"/>
    </row>
    <row r="166" spans="1:38" ht="12.75">
      <c r="A166" s="62" t="s">
        <v>185</v>
      </c>
      <c r="C166" s="59">
        <v>153</v>
      </c>
      <c r="D166" s="60">
        <v>114</v>
      </c>
      <c r="E166" s="60">
        <v>115</v>
      </c>
      <c r="F166" s="60">
        <v>119</v>
      </c>
      <c r="G166" s="60">
        <v>79</v>
      </c>
      <c r="H166" s="60">
        <v>34</v>
      </c>
      <c r="I166" s="60"/>
      <c r="J166" s="60"/>
      <c r="K166" s="60"/>
      <c r="L166" s="60">
        <v>1</v>
      </c>
      <c r="M166" s="60"/>
      <c r="N166" s="60"/>
      <c r="O166" s="60">
        <v>4</v>
      </c>
      <c r="P166" s="60">
        <v>1</v>
      </c>
      <c r="Q166" s="60">
        <v>2</v>
      </c>
      <c r="R166" s="60">
        <v>10</v>
      </c>
      <c r="S166" s="60"/>
      <c r="T166" s="60"/>
      <c r="U166" s="60">
        <v>1</v>
      </c>
      <c r="V166" s="60">
        <v>1</v>
      </c>
      <c r="W166" s="60"/>
      <c r="X166" s="60"/>
      <c r="Y166" s="60"/>
      <c r="Z166" s="60"/>
      <c r="AA166" s="60"/>
      <c r="AB166" s="60"/>
      <c r="AC166" s="60">
        <f t="shared" si="7"/>
        <v>354</v>
      </c>
      <c r="AD166" s="60">
        <f t="shared" si="7"/>
        <v>280</v>
      </c>
      <c r="AE166" s="60">
        <v>708.53</v>
      </c>
      <c r="AF166" s="61">
        <f t="shared" si="6"/>
        <v>894.8103820586285</v>
      </c>
      <c r="AG166" s="5"/>
      <c r="AH166" s="5"/>
      <c r="AI166" s="5"/>
      <c r="AJ166" s="5"/>
      <c r="AK166" s="5"/>
      <c r="AL166" s="15"/>
    </row>
    <row r="167" spans="1:38" ht="12.75">
      <c r="A167" s="62" t="s">
        <v>186</v>
      </c>
      <c r="C167" s="59">
        <v>455</v>
      </c>
      <c r="D167" s="60">
        <v>381</v>
      </c>
      <c r="E167" s="60">
        <v>129</v>
      </c>
      <c r="F167" s="60">
        <v>121</v>
      </c>
      <c r="G167" s="60">
        <v>3</v>
      </c>
      <c r="H167" s="60">
        <v>1</v>
      </c>
      <c r="I167" s="60"/>
      <c r="J167" s="60"/>
      <c r="K167" s="60">
        <v>3</v>
      </c>
      <c r="L167" s="60">
        <v>1</v>
      </c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>
        <f t="shared" si="7"/>
        <v>590</v>
      </c>
      <c r="AD167" s="60">
        <f t="shared" si="7"/>
        <v>504</v>
      </c>
      <c r="AE167" s="60">
        <v>4704.72</v>
      </c>
      <c r="AF167" s="61">
        <f t="shared" si="6"/>
        <v>232.53243551157135</v>
      </c>
      <c r="AG167" s="5"/>
      <c r="AH167" s="5"/>
      <c r="AI167" s="5"/>
      <c r="AJ167" s="5"/>
      <c r="AK167" s="5"/>
      <c r="AL167" s="15"/>
    </row>
    <row r="168" spans="1:38" ht="12.75">
      <c r="A168" s="62" t="s">
        <v>187</v>
      </c>
      <c r="C168" s="59">
        <v>447</v>
      </c>
      <c r="D168" s="60">
        <v>397</v>
      </c>
      <c r="E168" s="60">
        <v>143</v>
      </c>
      <c r="F168" s="60">
        <v>168</v>
      </c>
      <c r="G168" s="60">
        <v>86</v>
      </c>
      <c r="H168" s="60">
        <v>92</v>
      </c>
      <c r="I168" s="60"/>
      <c r="J168" s="60"/>
      <c r="K168" s="60">
        <v>11</v>
      </c>
      <c r="L168" s="60">
        <v>20</v>
      </c>
      <c r="M168" s="60"/>
      <c r="N168" s="60"/>
      <c r="O168" s="60">
        <v>1</v>
      </c>
      <c r="P168" s="60">
        <v>5</v>
      </c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>
        <f t="shared" si="7"/>
        <v>688</v>
      </c>
      <c r="AD168" s="60">
        <f t="shared" si="7"/>
        <v>682</v>
      </c>
      <c r="AE168" s="60">
        <v>2921.75</v>
      </c>
      <c r="AF168" s="61">
        <f t="shared" si="6"/>
        <v>468.8970651150851</v>
      </c>
      <c r="AG168" s="5"/>
      <c r="AH168" s="5"/>
      <c r="AI168" s="5"/>
      <c r="AJ168" s="5"/>
      <c r="AK168" s="5"/>
      <c r="AL168" s="15"/>
    </row>
    <row r="169" spans="1:38" ht="12.75">
      <c r="A169" s="62" t="s">
        <v>188</v>
      </c>
      <c r="C169" s="59">
        <v>147</v>
      </c>
      <c r="D169" s="60">
        <v>124</v>
      </c>
      <c r="E169" s="60">
        <v>153</v>
      </c>
      <c r="F169" s="60">
        <v>123</v>
      </c>
      <c r="G169" s="60">
        <v>12</v>
      </c>
      <c r="H169" s="60">
        <v>15</v>
      </c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>
        <f t="shared" si="7"/>
        <v>312</v>
      </c>
      <c r="AD169" s="60">
        <f t="shared" si="7"/>
        <v>262</v>
      </c>
      <c r="AE169" s="60">
        <v>1874.23</v>
      </c>
      <c r="AF169" s="61">
        <f t="shared" si="6"/>
        <v>306.259103738602</v>
      </c>
      <c r="AG169" s="5"/>
      <c r="AH169" s="5"/>
      <c r="AI169" s="5"/>
      <c r="AJ169" s="5"/>
      <c r="AK169" s="5"/>
      <c r="AL169" s="15"/>
    </row>
    <row r="170" spans="1:38" ht="12.75">
      <c r="A170" s="62" t="s">
        <v>189</v>
      </c>
      <c r="C170" s="59">
        <v>1449</v>
      </c>
      <c r="D170" s="60">
        <v>1345</v>
      </c>
      <c r="E170" s="60">
        <v>231</v>
      </c>
      <c r="F170" s="60">
        <v>295</v>
      </c>
      <c r="G170" s="60">
        <v>45</v>
      </c>
      <c r="H170" s="60">
        <v>82</v>
      </c>
      <c r="I170" s="60">
        <v>2</v>
      </c>
      <c r="J170" s="60"/>
      <c r="K170" s="60">
        <v>2</v>
      </c>
      <c r="L170" s="60">
        <v>2</v>
      </c>
      <c r="M170" s="60"/>
      <c r="N170" s="60"/>
      <c r="O170" s="60">
        <v>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>
        <f t="shared" si="7"/>
        <v>1731</v>
      </c>
      <c r="AD170" s="60">
        <f t="shared" si="7"/>
        <v>1724</v>
      </c>
      <c r="AE170" s="60">
        <v>1498.17</v>
      </c>
      <c r="AF170" s="61">
        <f t="shared" si="6"/>
        <v>2306.1468324689454</v>
      </c>
      <c r="AG170" s="5"/>
      <c r="AH170" s="5"/>
      <c r="AI170" s="5"/>
      <c r="AJ170" s="5"/>
      <c r="AK170" s="5"/>
      <c r="AL170" s="15"/>
    </row>
    <row r="171" spans="1:38" ht="12.75">
      <c r="A171" s="62" t="s">
        <v>190</v>
      </c>
      <c r="C171" s="59">
        <v>178</v>
      </c>
      <c r="D171" s="60">
        <v>117</v>
      </c>
      <c r="E171" s="60">
        <v>61</v>
      </c>
      <c r="F171" s="60">
        <v>121</v>
      </c>
      <c r="G171" s="60">
        <v>13</v>
      </c>
      <c r="H171" s="60">
        <v>9</v>
      </c>
      <c r="I171" s="60"/>
      <c r="J171" s="60"/>
      <c r="K171" s="60"/>
      <c r="L171" s="60">
        <v>1</v>
      </c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>
        <f t="shared" si="7"/>
        <v>252</v>
      </c>
      <c r="AD171" s="60">
        <f t="shared" si="7"/>
        <v>248</v>
      </c>
      <c r="AE171" s="60">
        <v>173.81</v>
      </c>
      <c r="AF171" s="61">
        <f t="shared" si="6"/>
        <v>2876.7044473850756</v>
      </c>
      <c r="AG171" s="5"/>
      <c r="AH171" s="5"/>
      <c r="AI171" s="5"/>
      <c r="AJ171" s="5"/>
      <c r="AK171" s="5"/>
      <c r="AL171" s="15"/>
    </row>
    <row r="172" spans="1:38" ht="12.75">
      <c r="A172" s="62" t="s">
        <v>191</v>
      </c>
      <c r="C172" s="59">
        <v>1168</v>
      </c>
      <c r="D172" s="60">
        <v>1100</v>
      </c>
      <c r="E172" s="60">
        <v>940</v>
      </c>
      <c r="F172" s="60">
        <v>1034</v>
      </c>
      <c r="G172" s="60">
        <v>300</v>
      </c>
      <c r="H172" s="60">
        <v>455</v>
      </c>
      <c r="I172" s="60">
        <v>1</v>
      </c>
      <c r="J172" s="60">
        <v>1</v>
      </c>
      <c r="K172" s="60">
        <v>16</v>
      </c>
      <c r="L172" s="60">
        <v>18</v>
      </c>
      <c r="M172" s="60"/>
      <c r="N172" s="60"/>
      <c r="O172" s="60">
        <v>16</v>
      </c>
      <c r="P172" s="60">
        <v>3</v>
      </c>
      <c r="Q172" s="60">
        <v>16</v>
      </c>
      <c r="R172" s="60">
        <v>16</v>
      </c>
      <c r="S172" s="60"/>
      <c r="T172" s="60">
        <v>3</v>
      </c>
      <c r="U172" s="60">
        <v>2</v>
      </c>
      <c r="V172" s="60"/>
      <c r="W172" s="60"/>
      <c r="X172" s="60"/>
      <c r="Y172" s="60">
        <v>1</v>
      </c>
      <c r="Z172" s="60"/>
      <c r="AA172" s="60"/>
      <c r="AB172" s="60"/>
      <c r="AC172" s="60">
        <f t="shared" si="7"/>
        <v>2460</v>
      </c>
      <c r="AD172" s="60">
        <f t="shared" si="7"/>
        <v>2630</v>
      </c>
      <c r="AE172" s="60">
        <v>2758.63</v>
      </c>
      <c r="AF172" s="61">
        <f t="shared" si="6"/>
        <v>1845.118772724142</v>
      </c>
      <c r="AG172" s="5"/>
      <c r="AH172" s="5"/>
      <c r="AI172" s="5"/>
      <c r="AJ172" s="5"/>
      <c r="AK172" s="5"/>
      <c r="AL172" s="15"/>
    </row>
    <row r="173" spans="1:38" ht="12.75">
      <c r="A173" s="62" t="s">
        <v>192</v>
      </c>
      <c r="C173" s="59">
        <v>342</v>
      </c>
      <c r="D173" s="60">
        <v>286</v>
      </c>
      <c r="E173" s="60">
        <v>114</v>
      </c>
      <c r="F173" s="60">
        <v>124</v>
      </c>
      <c r="G173" s="60">
        <v>4</v>
      </c>
      <c r="H173" s="60">
        <v>2</v>
      </c>
      <c r="I173" s="60"/>
      <c r="J173" s="60"/>
      <c r="K173" s="60"/>
      <c r="L173" s="60">
        <v>2</v>
      </c>
      <c r="M173" s="60"/>
      <c r="N173" s="60"/>
      <c r="O173" s="60"/>
      <c r="P173" s="60">
        <v>1</v>
      </c>
      <c r="Q173" s="60">
        <v>5</v>
      </c>
      <c r="R173" s="60">
        <v>4</v>
      </c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>
        <f t="shared" si="7"/>
        <v>465</v>
      </c>
      <c r="AD173" s="60">
        <f t="shared" si="7"/>
        <v>419</v>
      </c>
      <c r="AE173" s="60">
        <v>1357.98</v>
      </c>
      <c r="AF173" s="61">
        <f t="shared" si="6"/>
        <v>650.9668772735976</v>
      </c>
      <c r="AG173" s="5"/>
      <c r="AH173" s="5"/>
      <c r="AI173" s="5"/>
      <c r="AJ173" s="5"/>
      <c r="AK173" s="5"/>
      <c r="AL173" s="15"/>
    </row>
    <row r="174" spans="1:38" ht="12.75">
      <c r="A174" s="62" t="s">
        <v>193</v>
      </c>
      <c r="C174" s="59">
        <v>1396</v>
      </c>
      <c r="D174" s="60">
        <v>1391</v>
      </c>
      <c r="E174" s="60">
        <v>606</v>
      </c>
      <c r="F174" s="60">
        <v>732</v>
      </c>
      <c r="G174" s="60">
        <v>113</v>
      </c>
      <c r="H174" s="60">
        <v>121</v>
      </c>
      <c r="I174" s="60"/>
      <c r="J174" s="60"/>
      <c r="K174" s="60">
        <v>8</v>
      </c>
      <c r="L174" s="60">
        <v>7</v>
      </c>
      <c r="M174" s="60"/>
      <c r="N174" s="60"/>
      <c r="O174" s="60">
        <v>6</v>
      </c>
      <c r="P174" s="60">
        <v>5</v>
      </c>
      <c r="Q174" s="60">
        <v>4</v>
      </c>
      <c r="R174" s="60">
        <v>3</v>
      </c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>
        <f t="shared" si="7"/>
        <v>2133</v>
      </c>
      <c r="AD174" s="60">
        <f t="shared" si="7"/>
        <v>2259</v>
      </c>
      <c r="AE174" s="60">
        <v>668.67</v>
      </c>
      <c r="AF174" s="61">
        <f t="shared" si="6"/>
        <v>6568.262371573423</v>
      </c>
      <c r="AG174" s="5"/>
      <c r="AH174" s="5"/>
      <c r="AI174" s="5"/>
      <c r="AJ174" s="5"/>
      <c r="AK174" s="5"/>
      <c r="AL174" s="15"/>
    </row>
    <row r="175" spans="1:38" ht="12.75">
      <c r="A175" s="62" t="s">
        <v>194</v>
      </c>
      <c r="C175" s="59">
        <v>357</v>
      </c>
      <c r="D175" s="60">
        <v>321</v>
      </c>
      <c r="E175" s="60">
        <v>139</v>
      </c>
      <c r="F175" s="60">
        <v>157</v>
      </c>
      <c r="G175" s="60">
        <v>12</v>
      </c>
      <c r="H175" s="60">
        <v>9</v>
      </c>
      <c r="I175" s="60">
        <v>1</v>
      </c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>
        <f t="shared" si="7"/>
        <v>509</v>
      </c>
      <c r="AD175" s="60">
        <f t="shared" si="7"/>
        <v>487</v>
      </c>
      <c r="AE175" s="60">
        <v>2648.84</v>
      </c>
      <c r="AF175" s="61">
        <f t="shared" si="6"/>
        <v>376.01365125866414</v>
      </c>
      <c r="AG175" s="5"/>
      <c r="AH175" s="5"/>
      <c r="AI175" s="5"/>
      <c r="AJ175" s="5"/>
      <c r="AK175" s="5"/>
      <c r="AL175" s="15"/>
    </row>
    <row r="176" spans="1:38" ht="12.75">
      <c r="A176" s="62" t="s">
        <v>195</v>
      </c>
      <c r="C176" s="59">
        <v>1029</v>
      </c>
      <c r="D176" s="60">
        <v>982</v>
      </c>
      <c r="E176" s="60">
        <v>267</v>
      </c>
      <c r="F176" s="60">
        <v>345</v>
      </c>
      <c r="G176" s="60">
        <v>94</v>
      </c>
      <c r="H176" s="60">
        <v>106</v>
      </c>
      <c r="I176" s="60"/>
      <c r="J176" s="60">
        <v>1</v>
      </c>
      <c r="K176" s="60">
        <v>11</v>
      </c>
      <c r="L176" s="60">
        <v>23</v>
      </c>
      <c r="M176" s="60"/>
      <c r="N176" s="60"/>
      <c r="O176" s="60"/>
      <c r="P176" s="60"/>
      <c r="Q176" s="60">
        <v>1</v>
      </c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>
        <f t="shared" si="7"/>
        <v>1402</v>
      </c>
      <c r="AD176" s="60">
        <f t="shared" si="7"/>
        <v>1457</v>
      </c>
      <c r="AE176" s="60">
        <v>1973.32</v>
      </c>
      <c r="AF176" s="61">
        <f t="shared" si="6"/>
        <v>1448.827356941601</v>
      </c>
      <c r="AG176" s="5"/>
      <c r="AH176" s="5"/>
      <c r="AI176" s="5"/>
      <c r="AJ176" s="5"/>
      <c r="AK176" s="5"/>
      <c r="AL176" s="15">
        <v>280239</v>
      </c>
    </row>
    <row r="177" spans="1:38" ht="12.75">
      <c r="A177" s="62" t="s">
        <v>196</v>
      </c>
      <c r="C177" s="59">
        <v>920</v>
      </c>
      <c r="D177" s="60">
        <v>798</v>
      </c>
      <c r="E177" s="60">
        <v>299</v>
      </c>
      <c r="F177" s="60">
        <v>355</v>
      </c>
      <c r="G177" s="60">
        <v>116</v>
      </c>
      <c r="H177" s="60">
        <v>133</v>
      </c>
      <c r="I177" s="60"/>
      <c r="J177" s="60">
        <v>1</v>
      </c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>
        <v>1</v>
      </c>
      <c r="AA177" s="60"/>
      <c r="AB177" s="60"/>
      <c r="AC177" s="60">
        <f t="shared" si="7"/>
        <v>1335</v>
      </c>
      <c r="AD177" s="60">
        <f t="shared" si="7"/>
        <v>1288</v>
      </c>
      <c r="AE177" s="60">
        <v>2278.12</v>
      </c>
      <c r="AF177" s="61">
        <f t="shared" si="6"/>
        <v>1151.38798658543</v>
      </c>
      <c r="AG177" s="5"/>
      <c r="AH177" s="5"/>
      <c r="AI177" s="5"/>
      <c r="AJ177" s="5"/>
      <c r="AK177" s="5"/>
      <c r="AL177" s="15"/>
    </row>
    <row r="178" spans="1:38" ht="12.75">
      <c r="A178" s="62" t="s">
        <v>197</v>
      </c>
      <c r="C178" s="59">
        <v>866</v>
      </c>
      <c r="D178" s="60">
        <v>835</v>
      </c>
      <c r="E178" s="60">
        <v>275</v>
      </c>
      <c r="F178" s="60">
        <v>279</v>
      </c>
      <c r="G178" s="60">
        <v>191</v>
      </c>
      <c r="H178" s="60">
        <v>199</v>
      </c>
      <c r="I178" s="60"/>
      <c r="J178" s="60"/>
      <c r="K178" s="60">
        <v>3</v>
      </c>
      <c r="L178" s="60">
        <v>6</v>
      </c>
      <c r="M178" s="60"/>
      <c r="N178" s="60"/>
      <c r="O178" s="60"/>
      <c r="P178" s="60"/>
      <c r="Q178" s="60">
        <v>2</v>
      </c>
      <c r="R178" s="60">
        <v>3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>
        <f t="shared" si="7"/>
        <v>1337</v>
      </c>
      <c r="AD178" s="60">
        <f t="shared" si="7"/>
        <v>1322</v>
      </c>
      <c r="AE178" s="60">
        <v>3843.2</v>
      </c>
      <c r="AF178" s="61">
        <f t="shared" si="6"/>
        <v>691.8713572023314</v>
      </c>
      <c r="AG178" s="5"/>
      <c r="AH178" s="5"/>
      <c r="AI178" s="5"/>
      <c r="AJ178" s="5"/>
      <c r="AK178" s="5"/>
      <c r="AL178" s="15"/>
    </row>
    <row r="179" spans="1:38" ht="12.75">
      <c r="A179" s="62" t="s">
        <v>198</v>
      </c>
      <c r="C179" s="59">
        <v>237</v>
      </c>
      <c r="D179" s="60">
        <v>226</v>
      </c>
      <c r="E179" s="60">
        <v>44</v>
      </c>
      <c r="F179" s="60">
        <v>53</v>
      </c>
      <c r="G179" s="60">
        <v>2</v>
      </c>
      <c r="H179" s="60">
        <v>3</v>
      </c>
      <c r="I179" s="60"/>
      <c r="J179" s="60"/>
      <c r="K179" s="60">
        <v>1</v>
      </c>
      <c r="L179" s="60">
        <v>1</v>
      </c>
      <c r="M179" s="60"/>
      <c r="N179" s="60"/>
      <c r="O179" s="60"/>
      <c r="P179" s="60"/>
      <c r="Q179" s="60"/>
      <c r="R179" s="60">
        <v>1</v>
      </c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>
        <f t="shared" si="7"/>
        <v>284</v>
      </c>
      <c r="AD179" s="60">
        <f t="shared" si="7"/>
        <v>284</v>
      </c>
      <c r="AE179" s="60">
        <v>1053.13</v>
      </c>
      <c r="AF179" s="61">
        <f t="shared" si="6"/>
        <v>539.3446203222774</v>
      </c>
      <c r="AG179" s="5"/>
      <c r="AH179" s="5"/>
      <c r="AI179" s="5"/>
      <c r="AJ179" s="5"/>
      <c r="AK179" s="5"/>
      <c r="AL179" s="15"/>
    </row>
    <row r="180" spans="1:38" ht="12.75">
      <c r="A180" s="62" t="s">
        <v>199</v>
      </c>
      <c r="C180" s="59">
        <v>627</v>
      </c>
      <c r="D180" s="60">
        <v>643</v>
      </c>
      <c r="E180" s="60">
        <v>223</v>
      </c>
      <c r="F180" s="60">
        <v>304</v>
      </c>
      <c r="G180" s="60">
        <v>134</v>
      </c>
      <c r="H180" s="60">
        <v>93</v>
      </c>
      <c r="I180" s="60">
        <v>1</v>
      </c>
      <c r="J180" s="60">
        <v>1</v>
      </c>
      <c r="K180" s="60">
        <v>1</v>
      </c>
      <c r="L180" s="60">
        <v>1</v>
      </c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>
        <f t="shared" si="7"/>
        <v>986</v>
      </c>
      <c r="AD180" s="60">
        <f t="shared" si="7"/>
        <v>1042</v>
      </c>
      <c r="AE180" s="60">
        <v>1815.78</v>
      </c>
      <c r="AF180" s="61">
        <f t="shared" si="6"/>
        <v>1116.8753923933516</v>
      </c>
      <c r="AG180" s="5"/>
      <c r="AH180" s="5"/>
      <c r="AI180" s="5"/>
      <c r="AJ180" s="5"/>
      <c r="AK180" s="5"/>
      <c r="AL180" s="15"/>
    </row>
    <row r="181" spans="1:38" ht="12.75">
      <c r="A181" s="62" t="s">
        <v>200</v>
      </c>
      <c r="C181" s="59">
        <v>1073</v>
      </c>
      <c r="D181" s="60">
        <v>1021</v>
      </c>
      <c r="E181" s="60">
        <v>280</v>
      </c>
      <c r="F181" s="60">
        <v>285</v>
      </c>
      <c r="G181" s="60">
        <v>41</v>
      </c>
      <c r="H181" s="60">
        <v>60</v>
      </c>
      <c r="I181" s="60"/>
      <c r="J181" s="60"/>
      <c r="K181" s="60">
        <v>12</v>
      </c>
      <c r="L181" s="60">
        <v>29</v>
      </c>
      <c r="M181" s="60"/>
      <c r="N181" s="60"/>
      <c r="O181" s="60"/>
      <c r="P181" s="60"/>
      <c r="Q181" s="60">
        <v>27</v>
      </c>
      <c r="R181" s="60">
        <v>19</v>
      </c>
      <c r="S181" s="60"/>
      <c r="T181" s="60"/>
      <c r="U181" s="60">
        <v>1</v>
      </c>
      <c r="V181" s="60">
        <v>1</v>
      </c>
      <c r="W181" s="60"/>
      <c r="X181" s="60"/>
      <c r="Y181" s="60"/>
      <c r="Z181" s="60"/>
      <c r="AA181" s="60"/>
      <c r="AB181" s="60"/>
      <c r="AC181" s="60">
        <f t="shared" si="7"/>
        <v>1434</v>
      </c>
      <c r="AD181" s="60">
        <f t="shared" si="7"/>
        <v>1415</v>
      </c>
      <c r="AE181" s="60">
        <v>3587.37</v>
      </c>
      <c r="AF181" s="61">
        <f t="shared" si="6"/>
        <v>794.1751199346597</v>
      </c>
      <c r="AG181" s="5"/>
      <c r="AH181" s="5"/>
      <c r="AI181" s="5"/>
      <c r="AJ181" s="5"/>
      <c r="AK181" s="5"/>
      <c r="AL181" s="15"/>
    </row>
    <row r="182" spans="1:38" ht="12.75">
      <c r="A182" s="62" t="s">
        <v>201</v>
      </c>
      <c r="C182" s="59">
        <v>1633</v>
      </c>
      <c r="D182" s="60">
        <v>1676</v>
      </c>
      <c r="E182" s="60">
        <v>898</v>
      </c>
      <c r="F182" s="60">
        <v>956</v>
      </c>
      <c r="G182" s="60">
        <v>114</v>
      </c>
      <c r="H182" s="60">
        <v>113</v>
      </c>
      <c r="I182" s="60">
        <v>3</v>
      </c>
      <c r="J182" s="60">
        <v>2</v>
      </c>
      <c r="K182" s="60">
        <v>13</v>
      </c>
      <c r="L182" s="60">
        <v>17</v>
      </c>
      <c r="M182" s="60"/>
      <c r="N182" s="60"/>
      <c r="O182" s="60">
        <v>2</v>
      </c>
      <c r="P182" s="60">
        <v>2</v>
      </c>
      <c r="Q182" s="60">
        <v>18</v>
      </c>
      <c r="R182" s="60">
        <v>12</v>
      </c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>
        <f t="shared" si="7"/>
        <v>2681</v>
      </c>
      <c r="AD182" s="60">
        <f t="shared" si="7"/>
        <v>2778</v>
      </c>
      <c r="AE182" s="60">
        <v>2885.28</v>
      </c>
      <c r="AF182" s="61">
        <f t="shared" si="6"/>
        <v>1892.0174125214883</v>
      </c>
      <c r="AG182" s="5"/>
      <c r="AH182" s="5"/>
      <c r="AI182" s="5"/>
      <c r="AJ182" s="5"/>
      <c r="AK182" s="5"/>
      <c r="AL182" s="15"/>
    </row>
    <row r="183" spans="1:38" ht="12.75">
      <c r="A183" s="62" t="s">
        <v>202</v>
      </c>
      <c r="C183" s="59">
        <v>830</v>
      </c>
      <c r="D183" s="60">
        <v>693</v>
      </c>
      <c r="E183" s="60">
        <v>80</v>
      </c>
      <c r="F183" s="60">
        <v>129</v>
      </c>
      <c r="G183" s="60">
        <v>80</v>
      </c>
      <c r="H183" s="60">
        <v>126</v>
      </c>
      <c r="I183" s="60">
        <v>1</v>
      </c>
      <c r="J183" s="60">
        <v>1</v>
      </c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>
        <f t="shared" si="7"/>
        <v>991</v>
      </c>
      <c r="AD183" s="60">
        <f t="shared" si="7"/>
        <v>949</v>
      </c>
      <c r="AE183" s="60">
        <v>684.25</v>
      </c>
      <c r="AF183" s="61">
        <f t="shared" si="6"/>
        <v>2835.221044939715</v>
      </c>
      <c r="AG183" s="5"/>
      <c r="AH183" s="5"/>
      <c r="AI183" s="5"/>
      <c r="AJ183" s="5"/>
      <c r="AK183" s="5"/>
      <c r="AL183" s="15"/>
    </row>
    <row r="184" spans="1:38" ht="12.75">
      <c r="A184" s="62" t="s">
        <v>203</v>
      </c>
      <c r="C184" s="59">
        <v>1320</v>
      </c>
      <c r="D184" s="60">
        <v>1336</v>
      </c>
      <c r="E184" s="60">
        <v>450</v>
      </c>
      <c r="F184" s="60">
        <v>462</v>
      </c>
      <c r="G184" s="60">
        <v>25</v>
      </c>
      <c r="H184" s="60">
        <v>33</v>
      </c>
      <c r="I184" s="60"/>
      <c r="J184" s="60">
        <v>1</v>
      </c>
      <c r="K184" s="60">
        <v>16</v>
      </c>
      <c r="L184" s="60">
        <v>37</v>
      </c>
      <c r="M184" s="60"/>
      <c r="N184" s="60"/>
      <c r="O184" s="60"/>
      <c r="P184" s="60"/>
      <c r="Q184" s="60">
        <v>42</v>
      </c>
      <c r="R184" s="60">
        <v>22</v>
      </c>
      <c r="S184" s="60"/>
      <c r="T184" s="60"/>
      <c r="U184" s="60">
        <v>1</v>
      </c>
      <c r="V184" s="60"/>
      <c r="W184" s="60"/>
      <c r="X184" s="60"/>
      <c r="Y184" s="60"/>
      <c r="Z184" s="60"/>
      <c r="AA184" s="60"/>
      <c r="AB184" s="60"/>
      <c r="AC184" s="60">
        <f t="shared" si="7"/>
        <v>1854</v>
      </c>
      <c r="AD184" s="60">
        <f t="shared" si="7"/>
        <v>1891</v>
      </c>
      <c r="AE184" s="60">
        <v>5043.17</v>
      </c>
      <c r="AF184" s="61">
        <f t="shared" si="6"/>
        <v>742.5884909689738</v>
      </c>
      <c r="AG184" s="5"/>
      <c r="AH184" s="5"/>
      <c r="AI184" s="5"/>
      <c r="AJ184" s="5"/>
      <c r="AK184" s="5"/>
      <c r="AL184" s="15"/>
    </row>
    <row r="185" spans="1:38" ht="12.75">
      <c r="A185" s="62" t="s">
        <v>204</v>
      </c>
      <c r="C185" s="59">
        <v>980</v>
      </c>
      <c r="D185" s="60">
        <v>821</v>
      </c>
      <c r="E185" s="60">
        <v>73</v>
      </c>
      <c r="F185" s="60">
        <v>107</v>
      </c>
      <c r="G185" s="60">
        <v>50</v>
      </c>
      <c r="H185" s="60">
        <v>49</v>
      </c>
      <c r="I185" s="60"/>
      <c r="J185" s="60"/>
      <c r="K185" s="60"/>
      <c r="L185" s="60"/>
      <c r="M185" s="60"/>
      <c r="N185" s="60"/>
      <c r="O185" s="60">
        <v>1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>
        <f t="shared" si="7"/>
        <v>1104</v>
      </c>
      <c r="AD185" s="60">
        <f t="shared" si="7"/>
        <v>977</v>
      </c>
      <c r="AE185" s="60">
        <v>1266.45</v>
      </c>
      <c r="AF185" s="61">
        <f t="shared" si="6"/>
        <v>1643.1758063879347</v>
      </c>
      <c r="AG185" s="5"/>
      <c r="AH185" s="5"/>
      <c r="AI185" s="5"/>
      <c r="AJ185" s="5"/>
      <c r="AK185" s="5"/>
      <c r="AL185" s="15"/>
    </row>
    <row r="186" spans="1:38" ht="12.75">
      <c r="A186" s="62" t="s">
        <v>205</v>
      </c>
      <c r="C186" s="59">
        <v>759</v>
      </c>
      <c r="D186" s="60">
        <v>726</v>
      </c>
      <c r="E186" s="60">
        <v>163</v>
      </c>
      <c r="F186" s="60">
        <v>206</v>
      </c>
      <c r="G186" s="60">
        <v>14</v>
      </c>
      <c r="H186" s="60">
        <v>23</v>
      </c>
      <c r="I186" s="60"/>
      <c r="J186" s="60"/>
      <c r="K186" s="60">
        <v>1</v>
      </c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>
        <f t="shared" si="7"/>
        <v>937</v>
      </c>
      <c r="AD186" s="60">
        <f t="shared" si="7"/>
        <v>955</v>
      </c>
      <c r="AE186" s="60">
        <v>3132.41</v>
      </c>
      <c r="AF186" s="61">
        <f t="shared" si="6"/>
        <v>604.0077767597472</v>
      </c>
      <c r="AG186" s="5"/>
      <c r="AH186" s="5"/>
      <c r="AI186" s="5"/>
      <c r="AJ186" s="5"/>
      <c r="AK186" s="5"/>
      <c r="AL186" s="15"/>
    </row>
    <row r="187" spans="1:38" ht="12.75">
      <c r="A187" s="62" t="s">
        <v>206</v>
      </c>
      <c r="C187" s="59">
        <v>503</v>
      </c>
      <c r="D187" s="60">
        <v>461</v>
      </c>
      <c r="E187" s="60">
        <v>124</v>
      </c>
      <c r="F187" s="60">
        <v>157</v>
      </c>
      <c r="G187" s="60">
        <v>1</v>
      </c>
      <c r="H187" s="60">
        <v>1</v>
      </c>
      <c r="I187" s="60"/>
      <c r="J187" s="60"/>
      <c r="K187" s="60">
        <v>1</v>
      </c>
      <c r="L187" s="60">
        <v>1</v>
      </c>
      <c r="M187" s="60"/>
      <c r="N187" s="60"/>
      <c r="O187" s="60"/>
      <c r="P187" s="60"/>
      <c r="Q187" s="60">
        <v>1</v>
      </c>
      <c r="R187" s="60">
        <v>1</v>
      </c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>
        <f t="shared" si="7"/>
        <v>630</v>
      </c>
      <c r="AD187" s="60">
        <f t="shared" si="7"/>
        <v>621</v>
      </c>
      <c r="AE187" s="60">
        <v>1284.11</v>
      </c>
      <c r="AF187" s="61">
        <f t="shared" si="6"/>
        <v>974.2156045821621</v>
      </c>
      <c r="AG187" s="5"/>
      <c r="AH187" s="5"/>
      <c r="AI187" s="5"/>
      <c r="AJ187" s="5"/>
      <c r="AK187" s="5"/>
      <c r="AL187" s="15"/>
    </row>
    <row r="188" spans="1:38" ht="12.75">
      <c r="A188" s="62" t="s">
        <v>207</v>
      </c>
      <c r="C188" s="59">
        <v>346</v>
      </c>
      <c r="D188" s="60">
        <v>294</v>
      </c>
      <c r="E188" s="60">
        <v>179</v>
      </c>
      <c r="F188" s="60">
        <v>182</v>
      </c>
      <c r="G188" s="60">
        <v>15</v>
      </c>
      <c r="H188" s="60">
        <v>14</v>
      </c>
      <c r="I188" s="60"/>
      <c r="J188" s="60"/>
      <c r="K188" s="60"/>
      <c r="L188" s="60">
        <v>1</v>
      </c>
      <c r="M188" s="60"/>
      <c r="N188" s="60"/>
      <c r="O188" s="60"/>
      <c r="P188" s="60">
        <v>1</v>
      </c>
      <c r="Q188" s="60"/>
      <c r="R188" s="60">
        <v>2</v>
      </c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>
        <f t="shared" si="7"/>
        <v>540</v>
      </c>
      <c r="AD188" s="60">
        <f t="shared" si="7"/>
        <v>494</v>
      </c>
      <c r="AE188" s="60">
        <v>1487.08</v>
      </c>
      <c r="AF188" s="61">
        <f t="shared" si="6"/>
        <v>695.322376738306</v>
      </c>
      <c r="AG188" s="5"/>
      <c r="AH188" s="5"/>
      <c r="AI188" s="5"/>
      <c r="AJ188" s="5"/>
      <c r="AK188" s="5"/>
      <c r="AL188" s="15"/>
    </row>
    <row r="189" spans="1:38" ht="12.75">
      <c r="A189" s="62" t="s">
        <v>208</v>
      </c>
      <c r="C189" s="59">
        <v>2357</v>
      </c>
      <c r="D189" s="60">
        <v>2505</v>
      </c>
      <c r="E189" s="60">
        <v>693</v>
      </c>
      <c r="F189" s="60">
        <v>699</v>
      </c>
      <c r="G189" s="60">
        <v>124</v>
      </c>
      <c r="H189" s="60">
        <v>147</v>
      </c>
      <c r="I189" s="60"/>
      <c r="J189" s="60">
        <v>4</v>
      </c>
      <c r="K189" s="60">
        <v>3</v>
      </c>
      <c r="L189" s="60">
        <v>8</v>
      </c>
      <c r="M189" s="60"/>
      <c r="N189" s="60"/>
      <c r="O189" s="60">
        <v>6</v>
      </c>
      <c r="P189" s="60">
        <v>4</v>
      </c>
      <c r="Q189" s="60">
        <v>7</v>
      </c>
      <c r="R189" s="60">
        <v>5</v>
      </c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>
        <f t="shared" si="7"/>
        <v>3190</v>
      </c>
      <c r="AD189" s="60">
        <f t="shared" si="7"/>
        <v>3372</v>
      </c>
      <c r="AE189" s="60">
        <v>4781.17</v>
      </c>
      <c r="AF189" s="61">
        <f t="shared" si="6"/>
        <v>1372.4674086050065</v>
      </c>
      <c r="AG189" s="5"/>
      <c r="AH189" s="5"/>
      <c r="AI189" s="5"/>
      <c r="AJ189" s="5"/>
      <c r="AK189" s="5"/>
      <c r="AL189" s="15"/>
    </row>
    <row r="190" spans="1:38" ht="12.75">
      <c r="A190" s="62" t="s">
        <v>209</v>
      </c>
      <c r="C190" s="59">
        <v>1684</v>
      </c>
      <c r="D190" s="60">
        <v>1512</v>
      </c>
      <c r="E190" s="60">
        <v>176</v>
      </c>
      <c r="F190" s="60">
        <v>216</v>
      </c>
      <c r="G190" s="60">
        <v>41</v>
      </c>
      <c r="H190" s="60">
        <v>19</v>
      </c>
      <c r="I190" s="60"/>
      <c r="J190" s="60"/>
      <c r="K190" s="60">
        <v>66</v>
      </c>
      <c r="L190" s="60">
        <v>74</v>
      </c>
      <c r="M190" s="60"/>
      <c r="N190" s="60"/>
      <c r="O190" s="60">
        <v>7</v>
      </c>
      <c r="P190" s="60"/>
      <c r="Q190" s="60">
        <v>73</v>
      </c>
      <c r="R190" s="60">
        <v>44</v>
      </c>
      <c r="S190" s="60"/>
      <c r="T190" s="60"/>
      <c r="U190" s="60">
        <v>44</v>
      </c>
      <c r="V190" s="60">
        <v>1</v>
      </c>
      <c r="W190" s="60"/>
      <c r="X190" s="60"/>
      <c r="Y190" s="60">
        <v>1</v>
      </c>
      <c r="Z190" s="60"/>
      <c r="AA190" s="60"/>
      <c r="AB190" s="60"/>
      <c r="AC190" s="60">
        <f t="shared" si="7"/>
        <v>2092</v>
      </c>
      <c r="AD190" s="60">
        <f t="shared" si="7"/>
        <v>1866</v>
      </c>
      <c r="AE190" s="60">
        <v>8772.35</v>
      </c>
      <c r="AF190" s="61">
        <f t="shared" si="6"/>
        <v>451.1903879804157</v>
      </c>
      <c r="AG190" s="5"/>
      <c r="AH190" s="5"/>
      <c r="AI190" s="5"/>
      <c r="AJ190" s="5"/>
      <c r="AK190" s="5"/>
      <c r="AL190" s="15"/>
    </row>
    <row r="191" spans="1:38" ht="12.75">
      <c r="A191" s="62" t="s">
        <v>210</v>
      </c>
      <c r="C191" s="59">
        <v>1690</v>
      </c>
      <c r="D191" s="60">
        <v>1509</v>
      </c>
      <c r="E191" s="60">
        <v>357</v>
      </c>
      <c r="F191" s="60">
        <v>402</v>
      </c>
      <c r="G191" s="60">
        <v>80</v>
      </c>
      <c r="H191" s="60">
        <v>105</v>
      </c>
      <c r="I191" s="60"/>
      <c r="J191" s="60"/>
      <c r="K191" s="60">
        <v>5</v>
      </c>
      <c r="L191" s="60">
        <v>8</v>
      </c>
      <c r="M191" s="60"/>
      <c r="N191" s="60"/>
      <c r="O191" s="60"/>
      <c r="P191" s="60"/>
      <c r="Q191" s="60">
        <v>1</v>
      </c>
      <c r="R191" s="60">
        <v>1</v>
      </c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>
        <f t="shared" si="7"/>
        <v>2133</v>
      </c>
      <c r="AD191" s="60">
        <f t="shared" si="7"/>
        <v>2025</v>
      </c>
      <c r="AE191" s="60">
        <v>3363.35</v>
      </c>
      <c r="AF191" s="61">
        <f t="shared" si="6"/>
        <v>1236.2674119553424</v>
      </c>
      <c r="AG191" s="5"/>
      <c r="AH191" s="5"/>
      <c r="AI191" s="5"/>
      <c r="AJ191" s="5"/>
      <c r="AK191" s="5"/>
      <c r="AL191" s="15"/>
    </row>
    <row r="192" spans="1:38" s="10" customFormat="1" ht="12.75">
      <c r="A192" s="62" t="s">
        <v>211</v>
      </c>
      <c r="B192" s="43"/>
      <c r="C192" s="59">
        <f>SUM(C11:C191)</f>
        <v>152419</v>
      </c>
      <c r="D192" s="60">
        <f>SUM(D11:D191)</f>
        <v>141885</v>
      </c>
      <c r="E192" s="60">
        <f aca="true" t="shared" si="8" ref="E192:AB192">SUM(E11:E191)</f>
        <v>48280</v>
      </c>
      <c r="F192" s="60">
        <f t="shared" si="8"/>
        <v>53952</v>
      </c>
      <c r="G192" s="60">
        <f t="shared" si="8"/>
        <v>11594</v>
      </c>
      <c r="H192" s="60">
        <f t="shared" si="8"/>
        <v>12021</v>
      </c>
      <c r="I192" s="60">
        <f t="shared" si="8"/>
        <v>220</v>
      </c>
      <c r="J192" s="60">
        <f t="shared" si="8"/>
        <v>222</v>
      </c>
      <c r="K192" s="60">
        <f t="shared" si="8"/>
        <v>946</v>
      </c>
      <c r="L192" s="60">
        <f t="shared" si="8"/>
        <v>1273</v>
      </c>
      <c r="M192" s="60">
        <f t="shared" si="8"/>
        <v>2</v>
      </c>
      <c r="N192" s="60">
        <f t="shared" si="8"/>
        <v>3</v>
      </c>
      <c r="O192" s="60">
        <f t="shared" si="8"/>
        <v>330</v>
      </c>
      <c r="P192" s="60">
        <f t="shared" si="8"/>
        <v>274</v>
      </c>
      <c r="Q192" s="60">
        <f t="shared" si="8"/>
        <v>1280</v>
      </c>
      <c r="R192" s="60">
        <f t="shared" si="8"/>
        <v>1253</v>
      </c>
      <c r="S192" s="60">
        <f t="shared" si="8"/>
        <v>5</v>
      </c>
      <c r="T192" s="60">
        <f t="shared" si="8"/>
        <v>26</v>
      </c>
      <c r="U192" s="60">
        <f t="shared" si="8"/>
        <v>239</v>
      </c>
      <c r="V192" s="60">
        <f t="shared" si="8"/>
        <v>13</v>
      </c>
      <c r="W192" s="60">
        <f t="shared" si="8"/>
        <v>2</v>
      </c>
      <c r="X192" s="60">
        <f t="shared" si="8"/>
        <v>5</v>
      </c>
      <c r="Y192" s="60">
        <f t="shared" si="8"/>
        <v>21</v>
      </c>
      <c r="Z192" s="60">
        <f t="shared" si="8"/>
        <v>15</v>
      </c>
      <c r="AA192" s="60">
        <f t="shared" si="8"/>
        <v>64</v>
      </c>
      <c r="AB192" s="60">
        <f t="shared" si="8"/>
        <v>65</v>
      </c>
      <c r="AC192" s="60">
        <f t="shared" si="7"/>
        <v>215402</v>
      </c>
      <c r="AD192" s="60">
        <f t="shared" si="7"/>
        <v>211007</v>
      </c>
      <c r="AE192" s="60">
        <v>476323.97</v>
      </c>
      <c r="AF192" s="61">
        <f t="shared" si="6"/>
        <v>895.2079400916986</v>
      </c>
      <c r="AG192" s="11"/>
      <c r="AH192" s="11"/>
      <c r="AI192" s="11"/>
      <c r="AJ192" s="11"/>
      <c r="AK192" s="11"/>
      <c r="AL192" s="18"/>
    </row>
    <row r="193" spans="1:38" s="10" customFormat="1" ht="13.5" thickBot="1">
      <c r="A193" s="67" t="s">
        <v>212</v>
      </c>
      <c r="B193" s="43"/>
      <c r="C193" s="68">
        <f>SUM(C10:C191)</f>
        <v>178677</v>
      </c>
      <c r="D193" s="69">
        <f aca="true" t="shared" si="9" ref="D193:AE193">SUM(D10:D191)</f>
        <v>168849</v>
      </c>
      <c r="E193" s="69">
        <f t="shared" si="9"/>
        <v>55407</v>
      </c>
      <c r="F193" s="69">
        <f t="shared" si="9"/>
        <v>63207</v>
      </c>
      <c r="G193" s="69">
        <f t="shared" si="9"/>
        <v>17479</v>
      </c>
      <c r="H193" s="69">
        <f t="shared" si="9"/>
        <v>17609</v>
      </c>
      <c r="I193" s="69">
        <f t="shared" si="9"/>
        <v>439</v>
      </c>
      <c r="J193" s="69">
        <f t="shared" si="9"/>
        <v>351</v>
      </c>
      <c r="K193" s="69">
        <f t="shared" si="9"/>
        <v>1268</v>
      </c>
      <c r="L193" s="69">
        <f t="shared" si="9"/>
        <v>1668</v>
      </c>
      <c r="M193" s="69">
        <f t="shared" si="9"/>
        <v>6</v>
      </c>
      <c r="N193" s="69">
        <f t="shared" si="9"/>
        <v>8</v>
      </c>
      <c r="O193" s="69">
        <f t="shared" si="9"/>
        <v>570</v>
      </c>
      <c r="P193" s="69">
        <f t="shared" si="9"/>
        <v>491</v>
      </c>
      <c r="Q193" s="69">
        <f t="shared" si="9"/>
        <v>1548</v>
      </c>
      <c r="R193" s="69">
        <f t="shared" si="9"/>
        <v>1494</v>
      </c>
      <c r="S193" s="69">
        <f t="shared" si="9"/>
        <v>10</v>
      </c>
      <c r="T193" s="69">
        <f t="shared" si="9"/>
        <v>44</v>
      </c>
      <c r="U193" s="69">
        <f t="shared" si="9"/>
        <v>270</v>
      </c>
      <c r="V193" s="69">
        <f t="shared" si="9"/>
        <v>26</v>
      </c>
      <c r="W193" s="69">
        <f t="shared" si="9"/>
        <v>12</v>
      </c>
      <c r="X193" s="69">
        <f t="shared" si="9"/>
        <v>9</v>
      </c>
      <c r="Y193" s="69">
        <f t="shared" si="9"/>
        <v>33</v>
      </c>
      <c r="Z193" s="69">
        <f t="shared" si="9"/>
        <v>20</v>
      </c>
      <c r="AA193" s="69">
        <f t="shared" si="9"/>
        <v>68</v>
      </c>
      <c r="AB193" s="69">
        <f t="shared" si="9"/>
        <v>65</v>
      </c>
      <c r="AC193" s="69">
        <f t="shared" si="7"/>
        <v>255787</v>
      </c>
      <c r="AD193" s="69">
        <f t="shared" si="7"/>
        <v>253841</v>
      </c>
      <c r="AE193" s="69">
        <f t="shared" si="9"/>
        <v>490962.90999999986</v>
      </c>
      <c r="AF193" s="70">
        <f t="shared" si="6"/>
        <v>1038.0173117354223</v>
      </c>
      <c r="AG193" s="19"/>
      <c r="AH193" s="19"/>
      <c r="AI193" s="19"/>
      <c r="AJ193" s="19"/>
      <c r="AK193" s="19"/>
      <c r="AL193" s="20"/>
    </row>
    <row r="194" spans="29:32" ht="13.5" thickTop="1">
      <c r="AC194" s="60"/>
      <c r="AD194" s="60"/>
      <c r="AF194" s="61"/>
    </row>
    <row r="195" spans="29:32" ht="12.75">
      <c r="AC195" s="60"/>
      <c r="AD195" s="60"/>
      <c r="AF195" s="61"/>
    </row>
    <row r="196" spans="29:32" ht="12.75">
      <c r="AC196" s="60"/>
      <c r="AD196" s="60"/>
      <c r="AF196" s="61"/>
    </row>
    <row r="197" spans="29:32" ht="12.75">
      <c r="AC197" s="60"/>
      <c r="AD197" s="60"/>
      <c r="AF197" s="61"/>
    </row>
    <row r="198" spans="29:32" ht="12.75">
      <c r="AC198" s="60"/>
      <c r="AD198" s="60"/>
      <c r="AF198" s="61"/>
    </row>
    <row r="199" spans="29:32" ht="12.75">
      <c r="AC199" s="60"/>
      <c r="AD199" s="60"/>
      <c r="AF199" s="61"/>
    </row>
    <row r="200" spans="29:32" ht="12.75">
      <c r="AC200" s="60"/>
      <c r="AD200" s="60"/>
      <c r="AF200" s="61"/>
    </row>
    <row r="201" spans="29:32" ht="12.75">
      <c r="AC201" s="60"/>
      <c r="AD201" s="60"/>
      <c r="AF201" s="61"/>
    </row>
    <row r="202" spans="29:32" ht="12.75">
      <c r="AC202" s="60"/>
      <c r="AD202" s="60"/>
      <c r="AF202" s="61"/>
    </row>
    <row r="203" spans="29:32" ht="12.75">
      <c r="AC203" s="60"/>
      <c r="AD203" s="60"/>
      <c r="AF203" s="61"/>
    </row>
    <row r="204" spans="29:32" ht="12.75">
      <c r="AC204" s="60"/>
      <c r="AD204" s="60"/>
      <c r="AF204" s="61"/>
    </row>
    <row r="205" spans="29:32" ht="12.75">
      <c r="AC205" s="60"/>
      <c r="AD205" s="60"/>
      <c r="AF205" s="61"/>
    </row>
    <row r="206" spans="29:32" ht="12.75">
      <c r="AC206" s="60"/>
      <c r="AD206" s="60"/>
      <c r="AF206" s="61"/>
    </row>
    <row r="207" spans="29:32" ht="12.75">
      <c r="AC207" s="60"/>
      <c r="AD207" s="60"/>
      <c r="AF207" s="61"/>
    </row>
    <row r="208" spans="29:32" ht="12.75">
      <c r="AC208" s="60"/>
      <c r="AD208" s="60"/>
      <c r="AF208" s="61"/>
    </row>
    <row r="209" spans="29:32" ht="12.75">
      <c r="AC209" s="60"/>
      <c r="AD209" s="60"/>
      <c r="AF209" s="61"/>
    </row>
    <row r="210" spans="29:32" ht="12.75">
      <c r="AC210" s="60"/>
      <c r="AD210" s="60"/>
      <c r="AF210" s="61"/>
    </row>
    <row r="211" spans="29:32" ht="12.75">
      <c r="AC211" s="60"/>
      <c r="AD211" s="60"/>
      <c r="AF211" s="61"/>
    </row>
    <row r="212" spans="29:32" ht="12.75">
      <c r="AC212" s="60"/>
      <c r="AD212" s="60"/>
      <c r="AF212" s="61"/>
    </row>
    <row r="213" spans="29:32" ht="12.75">
      <c r="AC213" s="60"/>
      <c r="AD213" s="60"/>
      <c r="AF213" s="61"/>
    </row>
    <row r="214" spans="29:32" ht="12.75">
      <c r="AC214" s="60"/>
      <c r="AD214" s="60"/>
      <c r="AF214" s="61"/>
    </row>
    <row r="215" spans="29:32" ht="12.75">
      <c r="AC215" s="60"/>
      <c r="AD215" s="60"/>
      <c r="AF215" s="61"/>
    </row>
    <row r="216" spans="29:32" ht="12.75">
      <c r="AC216" s="60"/>
      <c r="AD216" s="60"/>
      <c r="AF216" s="61"/>
    </row>
    <row r="217" spans="29:32" ht="12.75">
      <c r="AC217" s="60"/>
      <c r="AD217" s="60"/>
      <c r="AF217" s="61"/>
    </row>
    <row r="218" spans="29:32" ht="12.75">
      <c r="AC218" s="60"/>
      <c r="AD218" s="60"/>
      <c r="AF218" s="61"/>
    </row>
    <row r="219" spans="29:32" ht="12.75">
      <c r="AC219" s="60"/>
      <c r="AD219" s="60"/>
      <c r="AF219" s="61"/>
    </row>
    <row r="220" spans="29:32" ht="12.75">
      <c r="AC220" s="60"/>
      <c r="AD220" s="60"/>
      <c r="AF220" s="61"/>
    </row>
    <row r="221" spans="29:32" ht="12.75">
      <c r="AC221" s="60"/>
      <c r="AD221" s="60"/>
      <c r="AF221" s="61"/>
    </row>
    <row r="222" spans="29:32" ht="12.75">
      <c r="AC222" s="60"/>
      <c r="AD222" s="60"/>
      <c r="AF222" s="61"/>
    </row>
    <row r="223" spans="29:32" ht="12.75">
      <c r="AC223" s="60"/>
      <c r="AD223" s="60"/>
      <c r="AF223" s="61"/>
    </row>
    <row r="224" spans="29:32" ht="12.75">
      <c r="AC224" s="60"/>
      <c r="AD224" s="60"/>
      <c r="AF224" s="61"/>
    </row>
    <row r="225" spans="29:32" ht="12.75">
      <c r="AC225" s="60"/>
      <c r="AD225" s="60"/>
      <c r="AF225" s="61"/>
    </row>
    <row r="226" spans="29:32" ht="12.75">
      <c r="AC226" s="60"/>
      <c r="AD226" s="60"/>
      <c r="AF226" s="61"/>
    </row>
    <row r="227" spans="29:32" ht="12.75">
      <c r="AC227" s="60"/>
      <c r="AD227" s="60"/>
      <c r="AF227" s="61"/>
    </row>
    <row r="228" spans="29:32" ht="12.75">
      <c r="AC228" s="60"/>
      <c r="AD228" s="60"/>
      <c r="AF228" s="61"/>
    </row>
    <row r="229" spans="29:32" ht="12.75">
      <c r="AC229" s="60"/>
      <c r="AD229" s="60"/>
      <c r="AF229" s="61"/>
    </row>
    <row r="230" spans="29:32" ht="12.75">
      <c r="AC230" s="60"/>
      <c r="AD230" s="60"/>
      <c r="AF230" s="61"/>
    </row>
    <row r="231" spans="29:32" ht="12.75">
      <c r="AC231" s="60"/>
      <c r="AD231" s="60"/>
      <c r="AF231" s="61"/>
    </row>
    <row r="232" spans="29:32" ht="12.75">
      <c r="AC232" s="60"/>
      <c r="AD232" s="60"/>
      <c r="AF232" s="61"/>
    </row>
    <row r="233" spans="29:32" ht="12.75">
      <c r="AC233" s="60"/>
      <c r="AD233" s="60"/>
      <c r="AF233" s="61"/>
    </row>
    <row r="234" spans="29:32" ht="12.75">
      <c r="AC234" s="60"/>
      <c r="AD234" s="60"/>
      <c r="AF234" s="61"/>
    </row>
    <row r="235" spans="29:32" ht="12.75">
      <c r="AC235" s="60"/>
      <c r="AD235" s="60"/>
      <c r="AF235" s="61"/>
    </row>
    <row r="236" spans="29:32" ht="12.75">
      <c r="AC236" s="60"/>
      <c r="AD236" s="60"/>
      <c r="AF236" s="61"/>
    </row>
    <row r="237" spans="29:32" ht="12.75">
      <c r="AC237" s="60"/>
      <c r="AD237" s="60"/>
      <c r="AF237" s="61"/>
    </row>
    <row r="238" spans="29:32" ht="12.75">
      <c r="AC238" s="60"/>
      <c r="AD238" s="60"/>
      <c r="AF238" s="61"/>
    </row>
    <row r="239" spans="29:32" ht="12.75">
      <c r="AC239" s="60"/>
      <c r="AD239" s="60"/>
      <c r="AF239" s="61"/>
    </row>
    <row r="240" spans="29:32" ht="12.75">
      <c r="AC240" s="60"/>
      <c r="AD240" s="60"/>
      <c r="AF240" s="61"/>
    </row>
    <row r="241" spans="29:32" ht="12.75">
      <c r="AC241" s="60"/>
      <c r="AD241" s="60"/>
      <c r="AF241" s="61"/>
    </row>
    <row r="242" spans="29:32" ht="12.75">
      <c r="AC242" s="60"/>
      <c r="AD242" s="60"/>
      <c r="AF242" s="61"/>
    </row>
    <row r="243" spans="29:32" ht="12.75">
      <c r="AC243" s="60"/>
      <c r="AD243" s="60"/>
      <c r="AF243" s="61"/>
    </row>
    <row r="244" spans="29:32" ht="12.75">
      <c r="AC244" s="60"/>
      <c r="AD244" s="60"/>
      <c r="AF244" s="61"/>
    </row>
    <row r="245" spans="29:32" ht="12.75">
      <c r="AC245" s="60"/>
      <c r="AD245" s="60"/>
      <c r="AF245" s="61"/>
    </row>
    <row r="246" spans="29:32" ht="12.75">
      <c r="AC246" s="60"/>
      <c r="AD246" s="60"/>
      <c r="AF246" s="61"/>
    </row>
    <row r="247" spans="29:32" ht="12.75">
      <c r="AC247" s="60"/>
      <c r="AD247" s="60"/>
      <c r="AF247" s="61"/>
    </row>
    <row r="248" spans="29:32" ht="12.75">
      <c r="AC248" s="60"/>
      <c r="AD248" s="60"/>
      <c r="AF248" s="61"/>
    </row>
    <row r="249" spans="29:32" ht="12.75">
      <c r="AC249" s="60"/>
      <c r="AD249" s="60"/>
      <c r="AF249" s="61"/>
    </row>
    <row r="250" spans="29:32" ht="12.75">
      <c r="AC250" s="60"/>
      <c r="AD250" s="60"/>
      <c r="AF250" s="61"/>
    </row>
    <row r="251" spans="29:32" ht="12.75">
      <c r="AC251" s="60"/>
      <c r="AD251" s="60"/>
      <c r="AF251" s="61"/>
    </row>
    <row r="252" spans="29:32" ht="12.75">
      <c r="AC252" s="60"/>
      <c r="AD252" s="60"/>
      <c r="AF252" s="61"/>
    </row>
    <row r="253" spans="29:32" ht="12.75">
      <c r="AC253" s="60"/>
      <c r="AD253" s="60"/>
      <c r="AF253" s="61"/>
    </row>
    <row r="254" spans="29:32" ht="12.75">
      <c r="AC254" s="60"/>
      <c r="AD254" s="60"/>
      <c r="AF254" s="61"/>
    </row>
    <row r="255" spans="29:32" ht="12.75">
      <c r="AC255" s="60"/>
      <c r="AD255" s="60"/>
      <c r="AF255" s="61"/>
    </row>
    <row r="256" spans="29:32" ht="12.75">
      <c r="AC256" s="60"/>
      <c r="AD256" s="60"/>
      <c r="AF256" s="61"/>
    </row>
    <row r="257" spans="29:32" ht="12.75">
      <c r="AC257" s="60"/>
      <c r="AD257" s="60"/>
      <c r="AF257" s="61"/>
    </row>
    <row r="258" spans="29:32" ht="12.75">
      <c r="AC258" s="60"/>
      <c r="AD258" s="60"/>
      <c r="AF258" s="61"/>
    </row>
    <row r="259" spans="29:32" ht="12.75">
      <c r="AC259" s="60"/>
      <c r="AD259" s="60"/>
      <c r="AF259" s="61"/>
    </row>
    <row r="260" spans="29:32" ht="12.75">
      <c r="AC260" s="60"/>
      <c r="AD260" s="60"/>
      <c r="AF260" s="61"/>
    </row>
    <row r="261" spans="29:32" ht="12.75">
      <c r="AC261" s="60"/>
      <c r="AD261" s="60"/>
      <c r="AF261" s="61"/>
    </row>
    <row r="262" spans="29:32" ht="12.75">
      <c r="AC262" s="60"/>
      <c r="AD262" s="60"/>
      <c r="AF262" s="61"/>
    </row>
    <row r="263" spans="29:32" ht="12.75">
      <c r="AC263" s="60"/>
      <c r="AD263" s="60"/>
      <c r="AF263" s="61"/>
    </row>
    <row r="264" spans="29:32" ht="12.75">
      <c r="AC264" s="60"/>
      <c r="AD264" s="60"/>
      <c r="AF264" s="61"/>
    </row>
    <row r="265" spans="29:32" ht="12.75">
      <c r="AC265" s="60"/>
      <c r="AD265" s="60"/>
      <c r="AF265" s="61"/>
    </row>
    <row r="266" spans="29:32" ht="12.75">
      <c r="AC266" s="60"/>
      <c r="AD266" s="60"/>
      <c r="AF266" s="61"/>
    </row>
    <row r="267" spans="29:32" ht="12.75">
      <c r="AC267" s="60"/>
      <c r="AD267" s="60"/>
      <c r="AF267" s="61"/>
    </row>
    <row r="268" spans="29:32" ht="12.75">
      <c r="AC268" s="60"/>
      <c r="AD268" s="60"/>
      <c r="AF268" s="61"/>
    </row>
    <row r="269" spans="29:32" ht="12.75">
      <c r="AC269" s="60"/>
      <c r="AD269" s="60"/>
      <c r="AF269" s="61"/>
    </row>
    <row r="270" spans="29:32" ht="12.75">
      <c r="AC270" s="60"/>
      <c r="AD270" s="60"/>
      <c r="AF270" s="61"/>
    </row>
    <row r="271" spans="29:32" ht="12.75">
      <c r="AC271" s="60"/>
      <c r="AD271" s="60"/>
      <c r="AF271" s="61"/>
    </row>
    <row r="272" spans="29:32" ht="12.75">
      <c r="AC272" s="60"/>
      <c r="AD272" s="60"/>
      <c r="AF272" s="61"/>
    </row>
    <row r="273" spans="29:32" ht="12.75">
      <c r="AC273" s="60"/>
      <c r="AD273" s="60"/>
      <c r="AF273" s="61"/>
    </row>
    <row r="274" spans="29:32" ht="12.75">
      <c r="AC274" s="60"/>
      <c r="AD274" s="60"/>
      <c r="AF274" s="61"/>
    </row>
    <row r="275" spans="29:32" ht="12.75">
      <c r="AC275" s="60"/>
      <c r="AD275" s="60"/>
      <c r="AF275" s="61"/>
    </row>
    <row r="276" spans="29:32" ht="12.75">
      <c r="AC276" s="60"/>
      <c r="AD276" s="60"/>
      <c r="AF276" s="61"/>
    </row>
    <row r="277" spans="29:32" ht="12.75">
      <c r="AC277" s="60"/>
      <c r="AD277" s="60"/>
      <c r="AF277" s="61"/>
    </row>
    <row r="278" spans="29:32" ht="12.75">
      <c r="AC278" s="60"/>
      <c r="AD278" s="60"/>
      <c r="AF278" s="61"/>
    </row>
    <row r="279" spans="29:32" ht="12.75">
      <c r="AC279" s="60"/>
      <c r="AD279" s="60"/>
      <c r="AF279" s="61"/>
    </row>
    <row r="280" spans="29:32" ht="12.75">
      <c r="AC280" s="60"/>
      <c r="AD280" s="60"/>
      <c r="AF280" s="61"/>
    </row>
    <row r="281" spans="29:32" ht="12.75">
      <c r="AC281" s="60"/>
      <c r="AD281" s="60"/>
      <c r="AF281" s="61"/>
    </row>
    <row r="282" spans="29:32" ht="12.75">
      <c r="AC282" s="60"/>
      <c r="AD282" s="60"/>
      <c r="AF282" s="61"/>
    </row>
    <row r="283" spans="29:32" ht="12.75">
      <c r="AC283" s="60"/>
      <c r="AD283" s="60"/>
      <c r="AF283" s="61"/>
    </row>
    <row r="284" spans="29:32" ht="12.75">
      <c r="AC284" s="60"/>
      <c r="AD284" s="60"/>
      <c r="AF284" s="61"/>
    </row>
    <row r="285" spans="29:32" ht="12.75">
      <c r="AC285" s="60"/>
      <c r="AD285" s="60"/>
      <c r="AF285" s="61"/>
    </row>
    <row r="286" spans="29:32" ht="12.75">
      <c r="AC286" s="60"/>
      <c r="AD286" s="60"/>
      <c r="AF286" s="61"/>
    </row>
    <row r="287" spans="29:32" ht="12.75">
      <c r="AC287" s="60"/>
      <c r="AD287" s="60"/>
      <c r="AF287" s="61"/>
    </row>
    <row r="288" spans="29:32" ht="12.75">
      <c r="AC288" s="60"/>
      <c r="AD288" s="60"/>
      <c r="AF288" s="61"/>
    </row>
    <row r="289" spans="29:32" ht="12.75">
      <c r="AC289" s="60"/>
      <c r="AD289" s="60"/>
      <c r="AF289" s="61"/>
    </row>
    <row r="290" spans="29:32" ht="12.75">
      <c r="AC290" s="60"/>
      <c r="AD290" s="60"/>
      <c r="AF290" s="61"/>
    </row>
    <row r="291" spans="29:32" ht="12.75">
      <c r="AC291" s="60"/>
      <c r="AD291" s="60"/>
      <c r="AF291" s="61"/>
    </row>
    <row r="292" spans="29:32" ht="12.75">
      <c r="AC292" s="60"/>
      <c r="AD292" s="60"/>
      <c r="AF292" s="61"/>
    </row>
    <row r="293" spans="29:32" ht="12.75">
      <c r="AC293" s="60"/>
      <c r="AD293" s="60"/>
      <c r="AF293" s="61"/>
    </row>
    <row r="294" spans="29:32" ht="12.75">
      <c r="AC294" s="60"/>
      <c r="AD294" s="60"/>
      <c r="AF294" s="61"/>
    </row>
    <row r="295" spans="29:32" ht="12.75">
      <c r="AC295" s="60"/>
      <c r="AD295" s="60"/>
      <c r="AF295" s="61"/>
    </row>
    <row r="296" spans="29:32" ht="12.75">
      <c r="AC296" s="60"/>
      <c r="AD296" s="60"/>
      <c r="AF296" s="61"/>
    </row>
    <row r="297" spans="29:32" ht="12.75">
      <c r="AC297" s="60"/>
      <c r="AD297" s="60"/>
      <c r="AF297" s="61"/>
    </row>
    <row r="298" spans="29:32" ht="12.75">
      <c r="AC298" s="60"/>
      <c r="AD298" s="60"/>
      <c r="AF298" s="61"/>
    </row>
    <row r="299" spans="29:32" ht="12.75">
      <c r="AC299" s="60"/>
      <c r="AD299" s="60"/>
      <c r="AF299" s="61"/>
    </row>
    <row r="300" spans="29:32" ht="12.75">
      <c r="AC300" s="60"/>
      <c r="AD300" s="60"/>
      <c r="AF300" s="61"/>
    </row>
    <row r="301" spans="29:32" ht="12.75">
      <c r="AC301" s="60"/>
      <c r="AD301" s="60"/>
      <c r="AF301" s="61"/>
    </row>
    <row r="302" spans="29:32" ht="12.75">
      <c r="AC302" s="60"/>
      <c r="AD302" s="60"/>
      <c r="AF302" s="61"/>
    </row>
    <row r="303" spans="29:32" ht="12.75">
      <c r="AC303" s="60"/>
      <c r="AD303" s="60"/>
      <c r="AF303" s="61"/>
    </row>
    <row r="304" spans="29:32" ht="12.75">
      <c r="AC304" s="60"/>
      <c r="AD304" s="60"/>
      <c r="AF304" s="61"/>
    </row>
    <row r="305" spans="29:32" ht="12.75">
      <c r="AC305" s="60"/>
      <c r="AD305" s="60"/>
      <c r="AF305" s="61"/>
    </row>
    <row r="306" spans="29:32" ht="12.75">
      <c r="AC306" s="60"/>
      <c r="AD306" s="60"/>
      <c r="AF306" s="61"/>
    </row>
    <row r="307" spans="29:32" ht="12.75">
      <c r="AC307" s="60"/>
      <c r="AD307" s="60"/>
      <c r="AF307" s="61"/>
    </row>
    <row r="308" spans="29:32" ht="12.75">
      <c r="AC308" s="60"/>
      <c r="AD308" s="60"/>
      <c r="AF308" s="61"/>
    </row>
    <row r="309" spans="29:32" ht="12.75">
      <c r="AC309" s="60"/>
      <c r="AD309" s="60"/>
      <c r="AF309" s="61"/>
    </row>
    <row r="310" spans="29:32" ht="12.75">
      <c r="AC310" s="60"/>
      <c r="AD310" s="60"/>
      <c r="AF310" s="61"/>
    </row>
    <row r="311" spans="29:32" ht="12.75">
      <c r="AC311" s="60"/>
      <c r="AD311" s="60"/>
      <c r="AF311" s="61"/>
    </row>
    <row r="312" spans="29:32" ht="12.75">
      <c r="AC312" s="60"/>
      <c r="AD312" s="60"/>
      <c r="AF312" s="61"/>
    </row>
    <row r="313" spans="29:32" ht="12.75">
      <c r="AC313" s="60"/>
      <c r="AD313" s="60"/>
      <c r="AF313" s="61"/>
    </row>
    <row r="314" spans="29:32" ht="12.75">
      <c r="AC314" s="60"/>
      <c r="AD314" s="60"/>
      <c r="AF314" s="61"/>
    </row>
    <row r="315" spans="29:32" ht="12.75">
      <c r="AC315" s="60"/>
      <c r="AD315" s="60"/>
      <c r="AF315" s="61"/>
    </row>
    <row r="316" spans="29:32" ht="12.75">
      <c r="AC316" s="60"/>
      <c r="AD316" s="60"/>
      <c r="AF316" s="61"/>
    </row>
    <row r="317" spans="29:32" ht="12.75">
      <c r="AC317" s="60"/>
      <c r="AD317" s="60"/>
      <c r="AF317" s="61"/>
    </row>
    <row r="318" spans="29:32" ht="12.75">
      <c r="AC318" s="60"/>
      <c r="AD318" s="60"/>
      <c r="AF318" s="61"/>
    </row>
    <row r="319" spans="29:32" ht="12.75">
      <c r="AC319" s="60"/>
      <c r="AD319" s="60"/>
      <c r="AF319" s="61"/>
    </row>
    <row r="320" spans="29:32" ht="12.75">
      <c r="AC320" s="60"/>
      <c r="AD320" s="60"/>
      <c r="AF320" s="61"/>
    </row>
    <row r="321" spans="29:32" ht="12.75">
      <c r="AC321" s="60"/>
      <c r="AD321" s="60"/>
      <c r="AF321" s="61"/>
    </row>
    <row r="322" spans="29:32" ht="12.75">
      <c r="AC322" s="60"/>
      <c r="AD322" s="60"/>
      <c r="AF322" s="61"/>
    </row>
    <row r="323" spans="29:32" ht="12.75">
      <c r="AC323" s="60"/>
      <c r="AD323" s="60"/>
      <c r="AF323" s="61"/>
    </row>
    <row r="324" spans="29:32" ht="12.75">
      <c r="AC324" s="60"/>
      <c r="AD324" s="60"/>
      <c r="AF324" s="61"/>
    </row>
    <row r="325" spans="29:32" ht="12.75">
      <c r="AC325" s="60"/>
      <c r="AD325" s="60"/>
      <c r="AF325" s="61"/>
    </row>
    <row r="326" spans="29:32" ht="12.75">
      <c r="AC326" s="60"/>
      <c r="AD326" s="60"/>
      <c r="AF326" s="61"/>
    </row>
    <row r="327" spans="29:32" ht="12.75">
      <c r="AC327" s="60"/>
      <c r="AD327" s="60"/>
      <c r="AF327" s="61"/>
    </row>
    <row r="328" spans="29:32" ht="12.75">
      <c r="AC328" s="60"/>
      <c r="AD328" s="60"/>
      <c r="AF328" s="61"/>
    </row>
    <row r="329" spans="29:32" ht="12.75">
      <c r="AC329" s="60"/>
      <c r="AD329" s="60"/>
      <c r="AF329" s="61"/>
    </row>
    <row r="330" spans="29:32" ht="12.75">
      <c r="AC330" s="60"/>
      <c r="AD330" s="60"/>
      <c r="AF330" s="61"/>
    </row>
    <row r="331" spans="29:32" ht="12.75">
      <c r="AC331" s="60"/>
      <c r="AD331" s="60"/>
      <c r="AF331" s="61"/>
    </row>
    <row r="332" spans="29:32" ht="12.75">
      <c r="AC332" s="60"/>
      <c r="AD332" s="60"/>
      <c r="AF332" s="61"/>
    </row>
    <row r="333" spans="29:32" ht="12.75">
      <c r="AC333" s="60"/>
      <c r="AD333" s="60"/>
      <c r="AF333" s="61"/>
    </row>
    <row r="334" spans="29:32" ht="12.75">
      <c r="AC334" s="60"/>
      <c r="AD334" s="60"/>
      <c r="AF334" s="61"/>
    </row>
    <row r="335" spans="29:32" ht="12.75">
      <c r="AC335" s="60"/>
      <c r="AD335" s="60"/>
      <c r="AF335" s="61"/>
    </row>
    <row r="336" spans="29:32" ht="12.75">
      <c r="AC336" s="60"/>
      <c r="AD336" s="60"/>
      <c r="AF336" s="61"/>
    </row>
    <row r="337" spans="29:32" ht="12.75">
      <c r="AC337" s="60"/>
      <c r="AD337" s="60"/>
      <c r="AF337" s="61"/>
    </row>
    <row r="338" spans="29:32" ht="12.75">
      <c r="AC338" s="60"/>
      <c r="AD338" s="60"/>
      <c r="AF338" s="61"/>
    </row>
    <row r="339" spans="29:32" ht="12.75">
      <c r="AC339" s="60"/>
      <c r="AD339" s="60"/>
      <c r="AF339" s="61"/>
    </row>
    <row r="340" spans="29:32" ht="12.75">
      <c r="AC340" s="60"/>
      <c r="AD340" s="60"/>
      <c r="AF340" s="61"/>
    </row>
    <row r="341" spans="29:32" ht="12.75">
      <c r="AC341" s="60"/>
      <c r="AD341" s="60"/>
      <c r="AF341" s="61"/>
    </row>
    <row r="342" spans="29:32" ht="12.75">
      <c r="AC342" s="60"/>
      <c r="AD342" s="60"/>
      <c r="AF342" s="61"/>
    </row>
    <row r="343" spans="29:32" ht="12.75">
      <c r="AC343" s="60"/>
      <c r="AD343" s="60"/>
      <c r="AF343" s="61"/>
    </row>
    <row r="344" spans="29:32" ht="12.75">
      <c r="AC344" s="60"/>
      <c r="AD344" s="60"/>
      <c r="AF344" s="61"/>
    </row>
    <row r="345" spans="29:32" ht="12.75">
      <c r="AC345" s="60"/>
      <c r="AD345" s="60"/>
      <c r="AF345" s="61"/>
    </row>
    <row r="346" spans="29:32" ht="12.75">
      <c r="AC346" s="60"/>
      <c r="AD346" s="60"/>
      <c r="AF346" s="61"/>
    </row>
    <row r="347" spans="29:32" ht="12.75">
      <c r="AC347" s="60"/>
      <c r="AD347" s="60"/>
      <c r="AF347" s="61"/>
    </row>
    <row r="348" spans="29:32" ht="12.75">
      <c r="AC348" s="60"/>
      <c r="AD348" s="60"/>
      <c r="AF348" s="61"/>
    </row>
    <row r="349" spans="29:32" ht="12.75">
      <c r="AC349" s="60"/>
      <c r="AD349" s="60"/>
      <c r="AF349" s="61"/>
    </row>
    <row r="350" spans="29:32" ht="12.75">
      <c r="AC350" s="60"/>
      <c r="AD350" s="60"/>
      <c r="AF350" s="61"/>
    </row>
    <row r="351" spans="29:32" ht="12.75">
      <c r="AC351" s="60"/>
      <c r="AD351" s="60"/>
      <c r="AF351" s="61"/>
    </row>
    <row r="352" spans="29:32" ht="12.75">
      <c r="AC352" s="60"/>
      <c r="AD352" s="60"/>
      <c r="AF352" s="61"/>
    </row>
    <row r="353" spans="29:32" ht="12.75">
      <c r="AC353" s="60"/>
      <c r="AD353" s="60"/>
      <c r="AF353" s="61"/>
    </row>
    <row r="354" spans="29:32" ht="12.75">
      <c r="AC354" s="60"/>
      <c r="AD354" s="60"/>
      <c r="AF354" s="61"/>
    </row>
    <row r="355" spans="29:32" ht="12.75">
      <c r="AC355" s="60"/>
      <c r="AD355" s="60"/>
      <c r="AF355" s="61"/>
    </row>
    <row r="356" spans="29:32" ht="12.75">
      <c r="AC356" s="60"/>
      <c r="AD356" s="60"/>
      <c r="AF356" s="61"/>
    </row>
    <row r="357" spans="29:32" ht="12.75">
      <c r="AC357" s="60"/>
      <c r="AD357" s="60"/>
      <c r="AF357" s="61"/>
    </row>
    <row r="358" spans="29:32" ht="12.75">
      <c r="AC358" s="60"/>
      <c r="AD358" s="60"/>
      <c r="AF358" s="61"/>
    </row>
    <row r="359" spans="29:32" ht="12.75">
      <c r="AC359" s="60"/>
      <c r="AD359" s="60"/>
      <c r="AF359" s="61"/>
    </row>
    <row r="360" spans="29:32" ht="12.75">
      <c r="AC360" s="60"/>
      <c r="AD360" s="60"/>
      <c r="AF360" s="61"/>
    </row>
    <row r="361" spans="29:32" ht="12.75">
      <c r="AC361" s="60"/>
      <c r="AD361" s="60"/>
      <c r="AF361" s="61"/>
    </row>
    <row r="362" spans="29:32" ht="12.75">
      <c r="AC362" s="60"/>
      <c r="AD362" s="60"/>
      <c r="AF362" s="61"/>
    </row>
    <row r="363" spans="29:32" ht="12.75">
      <c r="AC363" s="60"/>
      <c r="AD363" s="60"/>
      <c r="AF363" s="61"/>
    </row>
    <row r="364" spans="29:32" ht="12.75">
      <c r="AC364" s="60"/>
      <c r="AD364" s="60"/>
      <c r="AF364" s="61"/>
    </row>
    <row r="365" spans="29:32" ht="12.75">
      <c r="AC365" s="60"/>
      <c r="AD365" s="60"/>
      <c r="AF365" s="61"/>
    </row>
    <row r="366" spans="29:32" ht="12.75">
      <c r="AC366" s="60"/>
      <c r="AD366" s="60"/>
      <c r="AF366" s="61"/>
    </row>
    <row r="367" spans="29:32" ht="12.75">
      <c r="AC367" s="60"/>
      <c r="AD367" s="60"/>
      <c r="AF367" s="61"/>
    </row>
    <row r="368" spans="29:32" ht="12.75">
      <c r="AC368" s="60"/>
      <c r="AD368" s="60"/>
      <c r="AF368" s="61"/>
    </row>
    <row r="369" spans="29:32" ht="12.75">
      <c r="AC369" s="60"/>
      <c r="AD369" s="60"/>
      <c r="AF369" s="61"/>
    </row>
    <row r="370" spans="29:32" ht="12.75">
      <c r="AC370" s="60"/>
      <c r="AD370" s="60"/>
      <c r="AF370" s="61"/>
    </row>
    <row r="371" spans="29:32" ht="12.75">
      <c r="AC371" s="60"/>
      <c r="AD371" s="60"/>
      <c r="AF371" s="61"/>
    </row>
    <row r="372" spans="29:32" ht="12.75">
      <c r="AC372" s="60"/>
      <c r="AD372" s="60"/>
      <c r="AF372" s="61"/>
    </row>
    <row r="373" spans="29:32" ht="12.75">
      <c r="AC373" s="60"/>
      <c r="AD373" s="60"/>
      <c r="AF373" s="61"/>
    </row>
    <row r="374" spans="29:32" ht="12.75">
      <c r="AC374" s="60"/>
      <c r="AD374" s="60"/>
      <c r="AF374" s="61"/>
    </row>
    <row r="375" spans="29:32" ht="12.75">
      <c r="AC375" s="60"/>
      <c r="AD375" s="60"/>
      <c r="AF375" s="61"/>
    </row>
    <row r="376" spans="29:32" ht="12.75">
      <c r="AC376" s="60"/>
      <c r="AD376" s="60"/>
      <c r="AF376" s="61"/>
    </row>
    <row r="377" spans="29:32" ht="12.75">
      <c r="AC377" s="60"/>
      <c r="AD377" s="60"/>
      <c r="AF377" s="61"/>
    </row>
    <row r="378" spans="29:32" ht="12.75">
      <c r="AC378" s="60"/>
      <c r="AD378" s="60"/>
      <c r="AF378" s="61"/>
    </row>
    <row r="379" spans="29:32" ht="12.75">
      <c r="AC379" s="60"/>
      <c r="AD379" s="60"/>
      <c r="AF379" s="61"/>
    </row>
    <row r="380" spans="29:32" ht="12.75">
      <c r="AC380" s="60"/>
      <c r="AD380" s="60"/>
      <c r="AF380" s="61"/>
    </row>
    <row r="381" spans="29:32" ht="12.75">
      <c r="AC381" s="60"/>
      <c r="AD381" s="60"/>
      <c r="AF381" s="61"/>
    </row>
    <row r="382" spans="29:32" ht="12.75">
      <c r="AC382" s="60"/>
      <c r="AD382" s="60"/>
      <c r="AF382" s="61"/>
    </row>
    <row r="383" spans="29:32" ht="12.75">
      <c r="AC383" s="60"/>
      <c r="AD383" s="60"/>
      <c r="AF383" s="61"/>
    </row>
    <row r="384" spans="29:32" ht="12.75">
      <c r="AC384" s="60"/>
      <c r="AD384" s="60"/>
      <c r="AF384" s="61"/>
    </row>
    <row r="385" spans="29:32" ht="12.75">
      <c r="AC385" s="60"/>
      <c r="AD385" s="60"/>
      <c r="AF385" s="61"/>
    </row>
    <row r="386" spans="29:32" ht="12.75">
      <c r="AC386" s="60"/>
      <c r="AD386" s="60"/>
      <c r="AF386" s="61"/>
    </row>
    <row r="387" spans="29:32" ht="12.75">
      <c r="AC387" s="60"/>
      <c r="AD387" s="60"/>
      <c r="AF387" s="61"/>
    </row>
    <row r="388" spans="29:32" ht="12.75">
      <c r="AC388" s="60"/>
      <c r="AD388" s="60"/>
      <c r="AF388" s="61"/>
    </row>
    <row r="389" spans="29:32" ht="12.75">
      <c r="AC389" s="60"/>
      <c r="AD389" s="60"/>
      <c r="AF389" s="61"/>
    </row>
    <row r="390" spans="29:32" ht="12.75">
      <c r="AC390" s="60"/>
      <c r="AD390" s="60"/>
      <c r="AF390" s="61"/>
    </row>
    <row r="391" spans="29:32" ht="12.75">
      <c r="AC391" s="60"/>
      <c r="AD391" s="60"/>
      <c r="AF391" s="61"/>
    </row>
    <row r="392" spans="29:32" ht="12.75">
      <c r="AC392" s="60"/>
      <c r="AD392" s="60"/>
      <c r="AF392" s="61"/>
    </row>
    <row r="393" spans="29:32" ht="12.75">
      <c r="AC393" s="60"/>
      <c r="AD393" s="60"/>
      <c r="AF393" s="61"/>
    </row>
    <row r="394" spans="29:32" ht="12.75">
      <c r="AC394" s="60"/>
      <c r="AD394" s="60"/>
      <c r="AF394" s="61"/>
    </row>
    <row r="395" spans="29:32" ht="12.75">
      <c r="AC395" s="60"/>
      <c r="AD395" s="60"/>
      <c r="AF395" s="61"/>
    </row>
    <row r="396" spans="29:32" ht="12.75">
      <c r="AC396" s="60"/>
      <c r="AD396" s="60"/>
      <c r="AF396" s="61"/>
    </row>
    <row r="397" spans="29:32" ht="12.75">
      <c r="AC397" s="60"/>
      <c r="AD397" s="60"/>
      <c r="AF397" s="61"/>
    </row>
    <row r="398" spans="29:32" ht="12.75">
      <c r="AC398" s="60"/>
      <c r="AD398" s="60"/>
      <c r="AF398" s="61"/>
    </row>
    <row r="399" spans="29:32" ht="12.75">
      <c r="AC399" s="60"/>
      <c r="AD399" s="60"/>
      <c r="AF399" s="61"/>
    </row>
    <row r="400" spans="29:32" ht="12.75">
      <c r="AC400" s="60"/>
      <c r="AD400" s="60"/>
      <c r="AF400" s="61"/>
    </row>
    <row r="401" spans="29:32" ht="12.75">
      <c r="AC401" s="60"/>
      <c r="AD401" s="60"/>
      <c r="AF401" s="61"/>
    </row>
    <row r="402" spans="29:32" ht="12.75">
      <c r="AC402" s="60"/>
      <c r="AD402" s="60"/>
      <c r="AF402" s="61"/>
    </row>
    <row r="403" spans="29:32" ht="12.75">
      <c r="AC403" s="60"/>
      <c r="AD403" s="60"/>
      <c r="AF403" s="61"/>
    </row>
    <row r="404" spans="29:32" ht="12.75">
      <c r="AC404" s="60"/>
      <c r="AD404" s="60"/>
      <c r="AF404" s="61"/>
    </row>
    <row r="405" spans="29:32" ht="12.75">
      <c r="AC405" s="60"/>
      <c r="AD405" s="60"/>
      <c r="AF405" s="61"/>
    </row>
    <row r="406" spans="29:32" ht="12.75">
      <c r="AC406" s="60"/>
      <c r="AD406" s="60"/>
      <c r="AF406" s="61"/>
    </row>
    <row r="407" spans="29:32" ht="12.75">
      <c r="AC407" s="60"/>
      <c r="AD407" s="60"/>
      <c r="AF407" s="61"/>
    </row>
    <row r="408" spans="29:32" ht="12.75">
      <c r="AC408" s="60"/>
      <c r="AD408" s="60"/>
      <c r="AF408" s="61"/>
    </row>
    <row r="409" spans="29:32" ht="12.75">
      <c r="AC409" s="60"/>
      <c r="AD409" s="60"/>
      <c r="AF409" s="61"/>
    </row>
    <row r="410" spans="29:32" ht="12.75">
      <c r="AC410" s="60"/>
      <c r="AD410" s="60"/>
      <c r="AF410" s="61"/>
    </row>
    <row r="411" spans="29:32" ht="12.75">
      <c r="AC411" s="60"/>
      <c r="AD411" s="60"/>
      <c r="AF411" s="61"/>
    </row>
    <row r="412" spans="29:32" ht="12.75">
      <c r="AC412" s="60"/>
      <c r="AD412" s="60"/>
      <c r="AF412" s="61"/>
    </row>
    <row r="413" spans="29:32" ht="12.75">
      <c r="AC413" s="60"/>
      <c r="AD413" s="60"/>
      <c r="AF413" s="61"/>
    </row>
    <row r="414" spans="29:32" ht="12.75">
      <c r="AC414" s="60"/>
      <c r="AD414" s="60"/>
      <c r="AF414" s="61"/>
    </row>
    <row r="415" spans="29:32" ht="12.75">
      <c r="AC415" s="60"/>
      <c r="AD415" s="60"/>
      <c r="AF415" s="61"/>
    </row>
    <row r="416" spans="29:32" ht="12.75">
      <c r="AC416" s="60"/>
      <c r="AD416" s="60"/>
      <c r="AF416" s="61"/>
    </row>
    <row r="417" spans="29:32" ht="12.75">
      <c r="AC417" s="60"/>
      <c r="AD417" s="60"/>
      <c r="AF417" s="61"/>
    </row>
    <row r="418" spans="29:32" ht="12.75">
      <c r="AC418" s="60"/>
      <c r="AD418" s="60"/>
      <c r="AF418" s="61"/>
    </row>
    <row r="419" spans="29:32" ht="12.75">
      <c r="AC419" s="60"/>
      <c r="AD419" s="60"/>
      <c r="AF419" s="61"/>
    </row>
    <row r="420" spans="29:32" ht="12.75">
      <c r="AC420" s="60"/>
      <c r="AD420" s="60"/>
      <c r="AF420" s="61"/>
    </row>
    <row r="421" spans="29:32" ht="12.75">
      <c r="AC421" s="60"/>
      <c r="AD421" s="60"/>
      <c r="AF421" s="61"/>
    </row>
    <row r="422" spans="29:32" ht="12.75">
      <c r="AC422" s="60"/>
      <c r="AD422" s="60"/>
      <c r="AF422" s="61"/>
    </row>
    <row r="423" spans="29:32" ht="12.75">
      <c r="AC423" s="60"/>
      <c r="AD423" s="60"/>
      <c r="AF423" s="61"/>
    </row>
    <row r="424" spans="29:32" ht="12.75">
      <c r="AC424" s="60"/>
      <c r="AD424" s="60"/>
      <c r="AF424" s="61"/>
    </row>
    <row r="425" spans="29:32" ht="12.75">
      <c r="AC425" s="60"/>
      <c r="AD425" s="60"/>
      <c r="AF425" s="61"/>
    </row>
    <row r="426" spans="29:32" ht="12.75">
      <c r="AC426" s="60"/>
      <c r="AD426" s="60"/>
      <c r="AF426" s="61"/>
    </row>
    <row r="427" spans="29:32" ht="12.75">
      <c r="AC427" s="60"/>
      <c r="AD427" s="60"/>
      <c r="AF427" s="61"/>
    </row>
    <row r="428" spans="29:32" ht="12.75">
      <c r="AC428" s="60"/>
      <c r="AD428" s="60"/>
      <c r="AF428" s="61"/>
    </row>
    <row r="429" spans="29:32" ht="12.75">
      <c r="AC429" s="60"/>
      <c r="AD429" s="60"/>
      <c r="AF429" s="61"/>
    </row>
    <row r="430" spans="29:32" ht="12.75">
      <c r="AC430" s="60"/>
      <c r="AD430" s="60"/>
      <c r="AF430" s="61"/>
    </row>
    <row r="431" spans="29:32" ht="12.75">
      <c r="AC431" s="60"/>
      <c r="AD431" s="60"/>
      <c r="AF431" s="61"/>
    </row>
    <row r="432" spans="29:32" ht="12.75">
      <c r="AC432" s="60"/>
      <c r="AD432" s="60"/>
      <c r="AF432" s="61"/>
    </row>
    <row r="433" spans="29:32" ht="12.75">
      <c r="AC433" s="60"/>
      <c r="AD433" s="60"/>
      <c r="AF433" s="61"/>
    </row>
    <row r="434" spans="29:32" ht="12.75">
      <c r="AC434" s="60"/>
      <c r="AD434" s="60"/>
      <c r="AF434" s="61"/>
    </row>
    <row r="435" spans="29:32" ht="12.75">
      <c r="AC435" s="60"/>
      <c r="AD435" s="60"/>
      <c r="AF435" s="61"/>
    </row>
    <row r="436" spans="29:32" ht="12.75">
      <c r="AC436" s="60"/>
      <c r="AD436" s="60"/>
      <c r="AF436" s="61"/>
    </row>
    <row r="437" spans="29:32" ht="12.75">
      <c r="AC437" s="60"/>
      <c r="AD437" s="60"/>
      <c r="AF437" s="61"/>
    </row>
    <row r="438" spans="29:32" ht="12.75">
      <c r="AC438" s="60"/>
      <c r="AD438" s="60"/>
      <c r="AF438" s="61"/>
    </row>
    <row r="439" spans="29:32" ht="12.75">
      <c r="AC439" s="60"/>
      <c r="AD439" s="60"/>
      <c r="AF439" s="61"/>
    </row>
    <row r="440" spans="29:32" ht="12.75">
      <c r="AC440" s="60"/>
      <c r="AD440" s="60"/>
      <c r="AF440" s="61"/>
    </row>
    <row r="441" spans="29:32" ht="12.75">
      <c r="AC441" s="60"/>
      <c r="AD441" s="60"/>
      <c r="AF441" s="61"/>
    </row>
    <row r="442" spans="29:32" ht="12.75">
      <c r="AC442" s="60"/>
      <c r="AD442" s="60"/>
      <c r="AF442" s="61"/>
    </row>
    <row r="443" spans="29:32" ht="12.75">
      <c r="AC443" s="60"/>
      <c r="AD443" s="60"/>
      <c r="AF443" s="61"/>
    </row>
    <row r="444" spans="29:32" ht="12.75">
      <c r="AC444" s="60"/>
      <c r="AD444" s="60"/>
      <c r="AF444" s="61"/>
    </row>
    <row r="445" spans="29:32" ht="12.75">
      <c r="AC445" s="60"/>
      <c r="AD445" s="60"/>
      <c r="AF445" s="61"/>
    </row>
    <row r="446" spans="29:32" ht="12.75">
      <c r="AC446" s="60"/>
      <c r="AD446" s="60"/>
      <c r="AF446" s="61"/>
    </row>
    <row r="447" spans="29:32" ht="12.75">
      <c r="AC447" s="60"/>
      <c r="AD447" s="60"/>
      <c r="AF447" s="61"/>
    </row>
    <row r="448" spans="29:32" ht="12.75">
      <c r="AC448" s="60"/>
      <c r="AD448" s="60"/>
      <c r="AF448" s="61"/>
    </row>
    <row r="449" spans="29:32" ht="12.75">
      <c r="AC449" s="60"/>
      <c r="AD449" s="60"/>
      <c r="AF449" s="61"/>
    </row>
    <row r="450" spans="29:32" ht="12.75">
      <c r="AC450" s="60"/>
      <c r="AD450" s="60"/>
      <c r="AF450" s="61"/>
    </row>
    <row r="451" spans="29:32" ht="12.75">
      <c r="AC451" s="60"/>
      <c r="AD451" s="60"/>
      <c r="AF451" s="61"/>
    </row>
    <row r="452" spans="29:32" ht="12.75">
      <c r="AC452" s="60"/>
      <c r="AD452" s="60"/>
      <c r="AF452" s="61"/>
    </row>
    <row r="453" spans="29:32" ht="12.75">
      <c r="AC453" s="60"/>
      <c r="AD453" s="60"/>
      <c r="AF453" s="61"/>
    </row>
    <row r="454" spans="29:32" ht="12.75">
      <c r="AC454" s="60"/>
      <c r="AD454" s="60"/>
      <c r="AF454" s="61"/>
    </row>
    <row r="455" spans="29:32" ht="12.75">
      <c r="AC455" s="60"/>
      <c r="AD455" s="60"/>
      <c r="AF455" s="61"/>
    </row>
    <row r="456" spans="29:32" ht="12.75">
      <c r="AC456" s="60"/>
      <c r="AD456" s="60"/>
      <c r="AF456" s="61"/>
    </row>
    <row r="457" spans="29:32" ht="12.75">
      <c r="AC457" s="60"/>
      <c r="AD457" s="60"/>
      <c r="AF457" s="61"/>
    </row>
    <row r="458" spans="29:32" ht="12.75">
      <c r="AC458" s="60"/>
      <c r="AD458" s="60"/>
      <c r="AF458" s="61"/>
    </row>
    <row r="459" spans="29:32" ht="12.75">
      <c r="AC459" s="60"/>
      <c r="AD459" s="60"/>
      <c r="AF459" s="61"/>
    </row>
    <row r="460" spans="29:32" ht="12.75">
      <c r="AC460" s="60"/>
      <c r="AD460" s="60"/>
      <c r="AF460" s="61"/>
    </row>
    <row r="461" spans="29:32" ht="12.75">
      <c r="AC461" s="60"/>
      <c r="AD461" s="60"/>
      <c r="AF461" s="61"/>
    </row>
    <row r="462" spans="29:32" ht="12.75">
      <c r="AC462" s="60"/>
      <c r="AD462" s="60"/>
      <c r="AF462" s="61"/>
    </row>
    <row r="463" spans="29:32" ht="12.75">
      <c r="AC463" s="60"/>
      <c r="AD463" s="60"/>
      <c r="AF463" s="61"/>
    </row>
    <row r="464" spans="29:32" ht="12.75">
      <c r="AC464" s="60"/>
      <c r="AD464" s="60"/>
      <c r="AF464" s="61"/>
    </row>
    <row r="465" spans="29:32" ht="12.75">
      <c r="AC465" s="60"/>
      <c r="AD465" s="60"/>
      <c r="AF465" s="61"/>
    </row>
    <row r="466" spans="29:32" ht="12.75">
      <c r="AC466" s="60"/>
      <c r="AD466" s="60"/>
      <c r="AF466" s="61"/>
    </row>
    <row r="467" spans="29:32" ht="12.75">
      <c r="AC467" s="60"/>
      <c r="AD467" s="60"/>
      <c r="AF467" s="61"/>
    </row>
    <row r="468" spans="29:32" ht="12.75">
      <c r="AC468" s="60"/>
      <c r="AD468" s="60"/>
      <c r="AF468" s="61"/>
    </row>
    <row r="469" spans="29:32" ht="12.75">
      <c r="AC469" s="60"/>
      <c r="AD469" s="60"/>
      <c r="AF469" s="61"/>
    </row>
    <row r="470" spans="29:32" ht="12.75">
      <c r="AC470" s="60"/>
      <c r="AD470" s="60"/>
      <c r="AF470" s="61"/>
    </row>
    <row r="471" spans="29:32" ht="12.75">
      <c r="AC471" s="60"/>
      <c r="AD471" s="60"/>
      <c r="AF471" s="61"/>
    </row>
    <row r="472" spans="29:32" ht="12.75">
      <c r="AC472" s="60"/>
      <c r="AD472" s="60"/>
      <c r="AF472" s="61"/>
    </row>
    <row r="473" spans="29:32" ht="12.75">
      <c r="AC473" s="60"/>
      <c r="AD473" s="60"/>
      <c r="AF473" s="61"/>
    </row>
    <row r="474" spans="29:32" ht="12.75">
      <c r="AC474" s="60"/>
      <c r="AD474" s="60"/>
      <c r="AF474" s="61"/>
    </row>
    <row r="475" spans="29:32" ht="12.75">
      <c r="AC475" s="60"/>
      <c r="AD475" s="60"/>
      <c r="AF475" s="61"/>
    </row>
    <row r="476" spans="29:32" ht="12.75">
      <c r="AC476" s="60"/>
      <c r="AD476" s="60"/>
      <c r="AF476" s="61"/>
    </row>
    <row r="477" spans="29:32" ht="12.75">
      <c r="AC477" s="60"/>
      <c r="AD477" s="60"/>
      <c r="AF477" s="61"/>
    </row>
    <row r="478" spans="29:32" ht="12.75">
      <c r="AC478" s="60"/>
      <c r="AD478" s="60"/>
      <c r="AF478" s="61"/>
    </row>
    <row r="479" spans="29:32" ht="12.75">
      <c r="AC479" s="60"/>
      <c r="AD479" s="60"/>
      <c r="AF479" s="61"/>
    </row>
    <row r="480" spans="29:32" ht="12.75">
      <c r="AC480" s="60"/>
      <c r="AD480" s="60"/>
      <c r="AF480" s="61"/>
    </row>
    <row r="481" spans="29:32" ht="12.75">
      <c r="AC481" s="60"/>
      <c r="AD481" s="60"/>
      <c r="AF481" s="61"/>
    </row>
    <row r="482" spans="29:32" ht="12.75">
      <c r="AC482" s="60"/>
      <c r="AD482" s="60"/>
      <c r="AF482" s="61"/>
    </row>
    <row r="483" spans="29:32" ht="12.75">
      <c r="AC483" s="60"/>
      <c r="AD483" s="60"/>
      <c r="AF483" s="61"/>
    </row>
    <row r="484" spans="29:32" ht="12.75">
      <c r="AC484" s="60"/>
      <c r="AD484" s="60"/>
      <c r="AF484" s="61"/>
    </row>
    <row r="485" spans="29:32" ht="12.75">
      <c r="AC485" s="60"/>
      <c r="AD485" s="60"/>
      <c r="AF485" s="61"/>
    </row>
    <row r="486" spans="29:32" ht="12.75">
      <c r="AC486" s="60"/>
      <c r="AD486" s="60"/>
      <c r="AF486" s="61"/>
    </row>
    <row r="487" spans="29:32" ht="12.75">
      <c r="AC487" s="60"/>
      <c r="AD487" s="60"/>
      <c r="AF487" s="61"/>
    </row>
    <row r="488" spans="29:32" ht="12.75">
      <c r="AC488" s="60"/>
      <c r="AD488" s="60"/>
      <c r="AF488" s="61"/>
    </row>
    <row r="489" spans="29:32" ht="12.75">
      <c r="AC489" s="60"/>
      <c r="AD489" s="60"/>
      <c r="AF489" s="61"/>
    </row>
    <row r="490" spans="29:32" ht="12.75">
      <c r="AC490" s="60"/>
      <c r="AD490" s="60"/>
      <c r="AF490" s="61"/>
    </row>
    <row r="491" spans="29:32" ht="12.75">
      <c r="AC491" s="60"/>
      <c r="AD491" s="60"/>
      <c r="AF491" s="61"/>
    </row>
    <row r="492" spans="29:32" ht="12.75">
      <c r="AC492" s="60"/>
      <c r="AD492" s="60"/>
      <c r="AF492" s="61"/>
    </row>
    <row r="493" spans="29:32" ht="12.75">
      <c r="AC493" s="60"/>
      <c r="AD493" s="60"/>
      <c r="AF493" s="61"/>
    </row>
    <row r="494" spans="29:32" ht="12.75">
      <c r="AC494" s="60"/>
      <c r="AD494" s="60"/>
      <c r="AF494" s="61"/>
    </row>
    <row r="495" spans="29:32" ht="12.75">
      <c r="AC495" s="60"/>
      <c r="AD495" s="60"/>
      <c r="AF495" s="61"/>
    </row>
    <row r="496" spans="29:32" ht="12.75">
      <c r="AC496" s="60"/>
      <c r="AD496" s="60"/>
      <c r="AF496" s="61"/>
    </row>
    <row r="497" spans="29:32" ht="12.75">
      <c r="AC497" s="60"/>
      <c r="AD497" s="60"/>
      <c r="AF497" s="61"/>
    </row>
    <row r="498" spans="29:32" ht="12.75">
      <c r="AC498" s="60"/>
      <c r="AD498" s="60"/>
      <c r="AF498" s="61"/>
    </row>
    <row r="499" spans="29:32" ht="12.75">
      <c r="AC499" s="60"/>
      <c r="AD499" s="60"/>
      <c r="AF499" s="61"/>
    </row>
    <row r="500" spans="29:32" ht="12.75">
      <c r="AC500" s="60"/>
      <c r="AD500" s="60"/>
      <c r="AF500" s="61"/>
    </row>
    <row r="501" spans="29:32" ht="12.75">
      <c r="AC501" s="60"/>
      <c r="AD501" s="60"/>
      <c r="AF501" s="61"/>
    </row>
    <row r="502" spans="29:32" ht="12.75">
      <c r="AC502" s="60"/>
      <c r="AD502" s="60"/>
      <c r="AF502" s="61"/>
    </row>
    <row r="503" spans="29:32" ht="12.75">
      <c r="AC503" s="60"/>
      <c r="AD503" s="60"/>
      <c r="AF503" s="61"/>
    </row>
    <row r="504" spans="29:32" ht="12.75">
      <c r="AC504" s="60"/>
      <c r="AD504" s="60"/>
      <c r="AF504" s="61"/>
    </row>
    <row r="505" spans="29:32" ht="12.75">
      <c r="AC505" s="60"/>
      <c r="AD505" s="60"/>
      <c r="AF505" s="61"/>
    </row>
    <row r="506" spans="29:32" ht="12.75">
      <c r="AC506" s="60"/>
      <c r="AD506" s="60"/>
      <c r="AF506" s="61"/>
    </row>
    <row r="507" spans="29:32" ht="12.75">
      <c r="AC507" s="60"/>
      <c r="AD507" s="60"/>
      <c r="AF507" s="61"/>
    </row>
    <row r="508" spans="29:32" ht="12.75">
      <c r="AC508" s="60"/>
      <c r="AD508" s="60"/>
      <c r="AF508" s="61"/>
    </row>
    <row r="509" spans="29:32" ht="12.75">
      <c r="AC509" s="60"/>
      <c r="AD509" s="60"/>
      <c r="AF509" s="61"/>
    </row>
    <row r="510" spans="29:32" ht="12.75">
      <c r="AC510" s="60"/>
      <c r="AD510" s="60"/>
      <c r="AF510" s="61"/>
    </row>
    <row r="511" spans="29:32" ht="12.75">
      <c r="AC511" s="60"/>
      <c r="AD511" s="60"/>
      <c r="AF511" s="61"/>
    </row>
    <row r="512" spans="29:32" ht="12.75">
      <c r="AC512" s="60"/>
      <c r="AD512" s="60"/>
      <c r="AF512" s="61"/>
    </row>
    <row r="513" spans="29:32" ht="12.75">
      <c r="AC513" s="60"/>
      <c r="AD513" s="60"/>
      <c r="AF513" s="61"/>
    </row>
    <row r="514" spans="29:32" ht="12.75">
      <c r="AC514" s="60"/>
      <c r="AD514" s="60"/>
      <c r="AF514" s="61"/>
    </row>
    <row r="515" spans="29:32" ht="12.75">
      <c r="AC515" s="60"/>
      <c r="AD515" s="60"/>
      <c r="AF515" s="61"/>
    </row>
    <row r="516" spans="29:32" ht="12.75">
      <c r="AC516" s="60"/>
      <c r="AD516" s="60"/>
      <c r="AF516" s="61"/>
    </row>
    <row r="517" spans="29:32" ht="12.75">
      <c r="AC517" s="60"/>
      <c r="AD517" s="60"/>
      <c r="AF517" s="61"/>
    </row>
    <row r="518" spans="29:32" ht="12.75">
      <c r="AC518" s="60"/>
      <c r="AD518" s="60"/>
      <c r="AF518" s="61"/>
    </row>
    <row r="519" spans="29:32" ht="12.75">
      <c r="AC519" s="60"/>
      <c r="AD519" s="60"/>
      <c r="AF519" s="61"/>
    </row>
    <row r="520" spans="29:32" ht="12.75">
      <c r="AC520" s="60"/>
      <c r="AD520" s="60"/>
      <c r="AF520" s="61"/>
    </row>
    <row r="521" spans="29:32" ht="12.75">
      <c r="AC521" s="60"/>
      <c r="AD521" s="60"/>
      <c r="AF521" s="71"/>
    </row>
    <row r="522" spans="29:32" ht="12.75">
      <c r="AC522" s="60"/>
      <c r="AD522" s="60"/>
      <c r="AF522" s="71"/>
    </row>
    <row r="523" spans="29:32" ht="12.75">
      <c r="AC523" s="60"/>
      <c r="AD523" s="60"/>
      <c r="AF523" s="71"/>
    </row>
    <row r="524" spans="29:32" ht="12.75">
      <c r="AC524" s="60"/>
      <c r="AD524" s="60"/>
      <c r="AF524" s="71"/>
    </row>
    <row r="525" spans="29:32" ht="12.75">
      <c r="AC525" s="60"/>
      <c r="AD525" s="60"/>
      <c r="AF525" s="71"/>
    </row>
    <row r="526" spans="29:32" ht="12.75">
      <c r="AC526" s="60"/>
      <c r="AD526" s="60"/>
      <c r="AF526" s="71"/>
    </row>
    <row r="527" spans="29:32" ht="12.75">
      <c r="AC527" s="60"/>
      <c r="AD527" s="60"/>
      <c r="AF527" s="71"/>
    </row>
    <row r="528" spans="29:32" ht="12.75">
      <c r="AC528" s="60"/>
      <c r="AD528" s="60"/>
      <c r="AF528" s="71"/>
    </row>
    <row r="529" spans="29:32" ht="12.75">
      <c r="AC529" s="60"/>
      <c r="AD529" s="60"/>
      <c r="AF529" s="71"/>
    </row>
    <row r="530" spans="29:32" ht="12.75">
      <c r="AC530" s="60"/>
      <c r="AD530" s="60"/>
      <c r="AF530" s="71"/>
    </row>
    <row r="531" spans="29:32" ht="12.75">
      <c r="AC531" s="60"/>
      <c r="AD531" s="60"/>
      <c r="AF531" s="71"/>
    </row>
    <row r="532" spans="29:32" ht="12.75">
      <c r="AC532" s="60"/>
      <c r="AD532" s="60"/>
      <c r="AF532" s="71"/>
    </row>
    <row r="533" spans="29:32" ht="12.75">
      <c r="AC533" s="60"/>
      <c r="AD533" s="60"/>
      <c r="AF533" s="71"/>
    </row>
    <row r="534" spans="29:32" ht="12.75">
      <c r="AC534" s="60"/>
      <c r="AD534" s="60"/>
      <c r="AF534" s="71"/>
    </row>
    <row r="535" spans="29:32" ht="12.75">
      <c r="AC535" s="60"/>
      <c r="AD535" s="60"/>
      <c r="AF535" s="71"/>
    </row>
    <row r="536" spans="29:32" ht="12.75">
      <c r="AC536" s="60"/>
      <c r="AD536" s="60"/>
      <c r="AF536" s="71"/>
    </row>
    <row r="537" spans="29:32" ht="12.75">
      <c r="AC537" s="60"/>
      <c r="AD537" s="60"/>
      <c r="AF537" s="71"/>
    </row>
    <row r="538" spans="29:32" ht="12.75">
      <c r="AC538" s="60"/>
      <c r="AD538" s="60"/>
      <c r="AF538" s="71"/>
    </row>
    <row r="539" spans="29:32" ht="12.75">
      <c r="AC539" s="60"/>
      <c r="AD539" s="60"/>
      <c r="AF539" s="71"/>
    </row>
    <row r="540" spans="29:32" ht="12.75">
      <c r="AC540" s="60"/>
      <c r="AD540" s="60"/>
      <c r="AF540" s="71"/>
    </row>
    <row r="541" spans="29:32" ht="12.75">
      <c r="AC541" s="60"/>
      <c r="AD541" s="60"/>
      <c r="AF541" s="71"/>
    </row>
    <row r="542" spans="29:32" ht="12.75">
      <c r="AC542" s="60"/>
      <c r="AD542" s="60"/>
      <c r="AF542" s="71"/>
    </row>
    <row r="543" spans="29:32" ht="12.75">
      <c r="AC543" s="60"/>
      <c r="AD543" s="60"/>
      <c r="AF543" s="71"/>
    </row>
    <row r="544" spans="29:32" ht="12.75">
      <c r="AC544" s="60"/>
      <c r="AD544" s="60"/>
      <c r="AF544" s="71"/>
    </row>
    <row r="545" spans="29:32" ht="12.75">
      <c r="AC545" s="60"/>
      <c r="AD545" s="60"/>
      <c r="AF545" s="71"/>
    </row>
    <row r="546" spans="29:32" ht="12.75">
      <c r="AC546" s="60"/>
      <c r="AD546" s="60"/>
      <c r="AF546" s="71"/>
    </row>
    <row r="547" spans="29:32" ht="12.75">
      <c r="AC547" s="60"/>
      <c r="AD547" s="60"/>
      <c r="AF547" s="71"/>
    </row>
    <row r="548" spans="29:32" ht="12.75">
      <c r="AC548" s="60"/>
      <c r="AD548" s="60"/>
      <c r="AF548" s="71"/>
    </row>
    <row r="549" spans="29:32" ht="12.75">
      <c r="AC549" s="60"/>
      <c r="AD549" s="60"/>
      <c r="AF549" s="71"/>
    </row>
    <row r="550" spans="29:32" ht="12.75">
      <c r="AC550" s="60"/>
      <c r="AD550" s="60"/>
      <c r="AF550" s="71"/>
    </row>
    <row r="551" spans="29:32" ht="12.75">
      <c r="AC551" s="60"/>
      <c r="AD551" s="60"/>
      <c r="AF551" s="71"/>
    </row>
    <row r="552" spans="29:32" ht="12.75">
      <c r="AC552" s="60"/>
      <c r="AD552" s="60"/>
      <c r="AF552" s="71"/>
    </row>
    <row r="553" spans="29:32" ht="12.75">
      <c r="AC553" s="60"/>
      <c r="AD553" s="60"/>
      <c r="AF553" s="71"/>
    </row>
    <row r="554" spans="29:32" ht="12.75">
      <c r="AC554" s="60"/>
      <c r="AD554" s="60"/>
      <c r="AF554" s="71"/>
    </row>
    <row r="555" spans="29:32" ht="12.75">
      <c r="AC555" s="60"/>
      <c r="AD555" s="60"/>
      <c r="AF555" s="71"/>
    </row>
    <row r="556" spans="29:32" ht="12.75">
      <c r="AC556" s="60"/>
      <c r="AD556" s="60"/>
      <c r="AF556" s="71"/>
    </row>
    <row r="557" spans="29:32" ht="12.75">
      <c r="AC557" s="60"/>
      <c r="AD557" s="60"/>
      <c r="AF557" s="71"/>
    </row>
    <row r="558" spans="29:32" ht="12.75">
      <c r="AC558" s="60"/>
      <c r="AD558" s="60"/>
      <c r="AF558" s="71"/>
    </row>
    <row r="559" spans="29:32" ht="12.75">
      <c r="AC559" s="60"/>
      <c r="AD559" s="60"/>
      <c r="AF559" s="71"/>
    </row>
    <row r="560" spans="29:32" ht="12.75">
      <c r="AC560" s="60"/>
      <c r="AD560" s="60"/>
      <c r="AF560" s="71"/>
    </row>
    <row r="561" spans="29:32" ht="12.75">
      <c r="AC561" s="60"/>
      <c r="AD561" s="60"/>
      <c r="AF561" s="71"/>
    </row>
    <row r="562" spans="29:32" ht="12.75">
      <c r="AC562" s="60"/>
      <c r="AD562" s="60"/>
      <c r="AF562" s="71"/>
    </row>
    <row r="563" spans="29:32" ht="12.75">
      <c r="AC563" s="60"/>
      <c r="AD563" s="60"/>
      <c r="AF563" s="71"/>
    </row>
    <row r="564" spans="29:32" ht="12.75">
      <c r="AC564" s="60"/>
      <c r="AD564" s="60"/>
      <c r="AF564" s="71"/>
    </row>
    <row r="565" spans="29:32" ht="12.75">
      <c r="AC565" s="60"/>
      <c r="AD565" s="60"/>
      <c r="AF565" s="71"/>
    </row>
    <row r="566" spans="29:32" ht="12.75">
      <c r="AC566" s="60"/>
      <c r="AD566" s="60"/>
      <c r="AF566" s="71"/>
    </row>
    <row r="567" spans="29:32" ht="12.75">
      <c r="AC567" s="60"/>
      <c r="AD567" s="60"/>
      <c r="AF567" s="71"/>
    </row>
    <row r="568" spans="29:32" ht="12.75">
      <c r="AC568" s="60"/>
      <c r="AD568" s="60"/>
      <c r="AF568" s="71"/>
    </row>
    <row r="569" spans="29:32" ht="12.75">
      <c r="AC569" s="60"/>
      <c r="AD569" s="60"/>
      <c r="AF569" s="71"/>
    </row>
    <row r="570" spans="29:32" ht="12.75">
      <c r="AC570" s="60"/>
      <c r="AD570" s="60"/>
      <c r="AF570" s="71"/>
    </row>
    <row r="571" spans="29:32" ht="12.75">
      <c r="AC571" s="60"/>
      <c r="AD571" s="60"/>
      <c r="AF571" s="71"/>
    </row>
    <row r="572" spans="29:32" ht="12.75">
      <c r="AC572" s="60"/>
      <c r="AD572" s="60"/>
      <c r="AF572" s="71"/>
    </row>
    <row r="573" spans="29:32" ht="12.75">
      <c r="AC573" s="60"/>
      <c r="AD573" s="60"/>
      <c r="AF573" s="71"/>
    </row>
    <row r="574" spans="29:32" ht="12.75">
      <c r="AC574" s="60"/>
      <c r="AD574" s="60"/>
      <c r="AF574" s="71"/>
    </row>
    <row r="575" spans="29:32" ht="12.75">
      <c r="AC575" s="60"/>
      <c r="AD575" s="60"/>
      <c r="AF575" s="71"/>
    </row>
    <row r="576" spans="29:32" ht="12.75">
      <c r="AC576" s="60"/>
      <c r="AD576" s="60"/>
      <c r="AF576" s="71"/>
    </row>
    <row r="577" spans="29:32" ht="12.75">
      <c r="AC577" s="60"/>
      <c r="AD577" s="60"/>
      <c r="AF577" s="71"/>
    </row>
    <row r="578" spans="29:32" ht="12.75">
      <c r="AC578" s="60"/>
      <c r="AD578" s="60"/>
      <c r="AF578" s="71"/>
    </row>
    <row r="579" spans="29:32" ht="12.75">
      <c r="AC579" s="60"/>
      <c r="AD579" s="60"/>
      <c r="AF579" s="71"/>
    </row>
    <row r="580" spans="29:32" ht="12.75">
      <c r="AC580" s="60"/>
      <c r="AD580" s="60"/>
      <c r="AF580" s="71"/>
    </row>
    <row r="581" spans="29:32" ht="12.75">
      <c r="AC581" s="60"/>
      <c r="AD581" s="60"/>
      <c r="AF581" s="71"/>
    </row>
    <row r="582" spans="29:32" ht="12.75">
      <c r="AC582" s="60"/>
      <c r="AD582" s="60"/>
      <c r="AF582" s="71"/>
    </row>
    <row r="583" spans="29:32" ht="12.75">
      <c r="AC583" s="60"/>
      <c r="AD583" s="60"/>
      <c r="AF583" s="71"/>
    </row>
    <row r="584" spans="29:32" ht="12.75">
      <c r="AC584" s="60"/>
      <c r="AD584" s="60"/>
      <c r="AF584" s="71"/>
    </row>
    <row r="585" spans="29:32" ht="12.75">
      <c r="AC585" s="60"/>
      <c r="AD585" s="60"/>
      <c r="AF585" s="71"/>
    </row>
    <row r="586" spans="29:32" ht="12.75">
      <c r="AC586" s="60"/>
      <c r="AD586" s="60"/>
      <c r="AF586" s="71"/>
    </row>
    <row r="587" spans="29:32" ht="12.75">
      <c r="AC587" s="60"/>
      <c r="AD587" s="60"/>
      <c r="AF587" s="71"/>
    </row>
    <row r="588" spans="29:32" ht="12.75">
      <c r="AC588" s="60"/>
      <c r="AD588" s="60"/>
      <c r="AF588" s="71"/>
    </row>
    <row r="589" spans="29:32" ht="12.75">
      <c r="AC589" s="60"/>
      <c r="AD589" s="60"/>
      <c r="AF589" s="71"/>
    </row>
    <row r="590" spans="29:32" ht="12.75">
      <c r="AC590" s="60"/>
      <c r="AD590" s="60"/>
      <c r="AF590" s="71"/>
    </row>
    <row r="591" spans="29:32" ht="12.75">
      <c r="AC591" s="60"/>
      <c r="AD591" s="60"/>
      <c r="AF591" s="71"/>
    </row>
    <row r="592" spans="29:32" ht="12.75">
      <c r="AC592" s="60"/>
      <c r="AD592" s="60"/>
      <c r="AF592" s="71"/>
    </row>
    <row r="593" spans="29:32" ht="12.75">
      <c r="AC593" s="60"/>
      <c r="AD593" s="60"/>
      <c r="AF593" s="71"/>
    </row>
    <row r="594" spans="29:32" ht="12.75">
      <c r="AC594" s="60"/>
      <c r="AD594" s="60"/>
      <c r="AF594" s="71"/>
    </row>
    <row r="595" spans="29:32" ht="12.75">
      <c r="AC595" s="60"/>
      <c r="AD595" s="60"/>
      <c r="AF595" s="71"/>
    </row>
    <row r="596" spans="29:32" ht="12.75">
      <c r="AC596" s="60"/>
      <c r="AD596" s="60"/>
      <c r="AF596" s="71"/>
    </row>
    <row r="597" spans="29:32" ht="12.75">
      <c r="AC597" s="60"/>
      <c r="AD597" s="60"/>
      <c r="AF597" s="71"/>
    </row>
    <row r="598" spans="29:32" ht="12.75">
      <c r="AC598" s="60"/>
      <c r="AD598" s="60"/>
      <c r="AF598" s="71"/>
    </row>
    <row r="599" spans="29:32" ht="12.75">
      <c r="AC599" s="60"/>
      <c r="AD599" s="60"/>
      <c r="AF599" s="71"/>
    </row>
    <row r="600" spans="29:32" ht="12.75">
      <c r="AC600" s="60"/>
      <c r="AD600" s="60"/>
      <c r="AF600" s="71"/>
    </row>
    <row r="601" spans="29:32" ht="12.75">
      <c r="AC601" s="60"/>
      <c r="AD601" s="60"/>
      <c r="AF601" s="71"/>
    </row>
    <row r="602" spans="29:32" ht="12.75">
      <c r="AC602" s="60"/>
      <c r="AD602" s="60"/>
      <c r="AF602" s="71"/>
    </row>
    <row r="603" spans="29:32" ht="12.75">
      <c r="AC603" s="60"/>
      <c r="AD603" s="60"/>
      <c r="AF603" s="71"/>
    </row>
    <row r="604" spans="29:32" ht="12.75">
      <c r="AC604" s="60"/>
      <c r="AD604" s="60"/>
      <c r="AF604" s="71"/>
    </row>
    <row r="605" spans="29:32" ht="12.75">
      <c r="AC605" s="60"/>
      <c r="AD605" s="60"/>
      <c r="AF605" s="71"/>
    </row>
    <row r="606" spans="29:32" ht="12.75">
      <c r="AC606" s="60"/>
      <c r="AD606" s="60"/>
      <c r="AF606" s="71"/>
    </row>
    <row r="607" spans="29:32" ht="12.75">
      <c r="AC607" s="60"/>
      <c r="AD607" s="60"/>
      <c r="AF607" s="71"/>
    </row>
    <row r="608" spans="29:32" ht="12.75">
      <c r="AC608" s="60"/>
      <c r="AD608" s="60"/>
      <c r="AF608" s="71"/>
    </row>
    <row r="609" spans="29:32" ht="12.75">
      <c r="AC609" s="60"/>
      <c r="AD609" s="60"/>
      <c r="AF609" s="71"/>
    </row>
    <row r="610" spans="29:32" ht="12.75">
      <c r="AC610" s="60"/>
      <c r="AD610" s="60"/>
      <c r="AF610" s="71"/>
    </row>
    <row r="611" spans="29:32" ht="12.75">
      <c r="AC611" s="60"/>
      <c r="AD611" s="60"/>
      <c r="AF611" s="71"/>
    </row>
    <row r="612" spans="29:32" ht="12.75">
      <c r="AC612" s="60"/>
      <c r="AD612" s="60"/>
      <c r="AF612" s="71"/>
    </row>
    <row r="613" spans="29:32" ht="12.75">
      <c r="AC613" s="60"/>
      <c r="AD613" s="60"/>
      <c r="AF613" s="71"/>
    </row>
    <row r="614" spans="29:32" ht="12.75">
      <c r="AC614" s="60"/>
      <c r="AD614" s="60"/>
      <c r="AF614" s="71"/>
    </row>
    <row r="615" spans="29:32" ht="12.75">
      <c r="AC615" s="60"/>
      <c r="AD615" s="60"/>
      <c r="AF615" s="71"/>
    </row>
    <row r="616" spans="29:32" ht="12.75">
      <c r="AC616" s="60"/>
      <c r="AD616" s="60"/>
      <c r="AF616" s="71"/>
    </row>
    <row r="617" spans="29:32" ht="12.75">
      <c r="AC617" s="60"/>
      <c r="AD617" s="60"/>
      <c r="AF617" s="71"/>
    </row>
    <row r="618" spans="29:32" ht="12.75">
      <c r="AC618" s="60"/>
      <c r="AD618" s="60"/>
      <c r="AF618" s="71"/>
    </row>
    <row r="619" spans="29:32" ht="12.75">
      <c r="AC619" s="60"/>
      <c r="AD619" s="60"/>
      <c r="AF619" s="71"/>
    </row>
    <row r="620" spans="29:32" ht="12.75">
      <c r="AC620" s="60"/>
      <c r="AD620" s="60"/>
      <c r="AF620" s="71"/>
    </row>
    <row r="621" spans="29:32" ht="12.75">
      <c r="AC621" s="60"/>
      <c r="AD621" s="60"/>
      <c r="AF621" s="71"/>
    </row>
    <row r="622" spans="29:32" ht="12.75">
      <c r="AC622" s="60"/>
      <c r="AD622" s="60"/>
      <c r="AF622" s="71"/>
    </row>
    <row r="623" spans="29:32" ht="12.75">
      <c r="AC623" s="60"/>
      <c r="AD623" s="60"/>
      <c r="AF623" s="71"/>
    </row>
    <row r="624" spans="29:32" ht="12.75">
      <c r="AC624" s="60"/>
      <c r="AD624" s="60"/>
      <c r="AF624" s="71"/>
    </row>
    <row r="625" spans="29:32" ht="12.75">
      <c r="AC625" s="60"/>
      <c r="AD625" s="60"/>
      <c r="AF625" s="71"/>
    </row>
    <row r="626" spans="29:32" ht="12.75">
      <c r="AC626" s="60"/>
      <c r="AD626" s="60"/>
      <c r="AF626" s="71"/>
    </row>
    <row r="627" spans="29:32" ht="12.75">
      <c r="AC627" s="60"/>
      <c r="AD627" s="60"/>
      <c r="AF627" s="71"/>
    </row>
    <row r="628" spans="29:32" ht="12.75">
      <c r="AC628" s="60"/>
      <c r="AD628" s="60"/>
      <c r="AF628" s="71"/>
    </row>
    <row r="629" spans="29:32" ht="12.75">
      <c r="AC629" s="60"/>
      <c r="AD629" s="60"/>
      <c r="AF629" s="71"/>
    </row>
    <row r="630" spans="29:32" ht="12.75">
      <c r="AC630" s="60"/>
      <c r="AD630" s="60"/>
      <c r="AF630" s="71"/>
    </row>
    <row r="631" spans="29:32" ht="12.75">
      <c r="AC631" s="60"/>
      <c r="AD631" s="60"/>
      <c r="AF631" s="71"/>
    </row>
    <row r="632" spans="29:32" ht="12.75">
      <c r="AC632" s="60"/>
      <c r="AD632" s="60"/>
      <c r="AF632" s="71"/>
    </row>
    <row r="633" spans="29:32" ht="12.75">
      <c r="AC633" s="60"/>
      <c r="AD633" s="60"/>
      <c r="AF633" s="71"/>
    </row>
    <row r="634" spans="29:32" ht="12.75">
      <c r="AC634" s="60"/>
      <c r="AD634" s="60"/>
      <c r="AF634" s="71"/>
    </row>
    <row r="635" spans="29:32" ht="12.75">
      <c r="AC635" s="60"/>
      <c r="AD635" s="60"/>
      <c r="AF635" s="71"/>
    </row>
    <row r="636" spans="29:32" ht="12.75">
      <c r="AC636" s="60"/>
      <c r="AD636" s="60"/>
      <c r="AF636" s="71"/>
    </row>
    <row r="637" spans="29:32" ht="12.75">
      <c r="AC637" s="60"/>
      <c r="AD637" s="60"/>
      <c r="AF637" s="71"/>
    </row>
    <row r="638" spans="29:32" ht="12.75">
      <c r="AC638" s="60"/>
      <c r="AD638" s="60"/>
      <c r="AF638" s="71"/>
    </row>
    <row r="639" spans="29:32" ht="12.75">
      <c r="AC639" s="60"/>
      <c r="AD639" s="60"/>
      <c r="AF639" s="71"/>
    </row>
    <row r="640" spans="29:32" ht="12.75">
      <c r="AC640" s="60"/>
      <c r="AD640" s="60"/>
      <c r="AF640" s="71"/>
    </row>
    <row r="641" spans="29:32" ht="12.75">
      <c r="AC641" s="60"/>
      <c r="AD641" s="60"/>
      <c r="AF641" s="71"/>
    </row>
    <row r="642" spans="29:32" ht="12.75">
      <c r="AC642" s="60"/>
      <c r="AD642" s="60"/>
      <c r="AF642" s="71"/>
    </row>
    <row r="643" spans="29:32" ht="12.75">
      <c r="AC643" s="60"/>
      <c r="AD643" s="60"/>
      <c r="AF643" s="71"/>
    </row>
    <row r="644" spans="29:32" ht="12.75">
      <c r="AC644" s="60"/>
      <c r="AD644" s="60"/>
      <c r="AF644" s="71"/>
    </row>
    <row r="645" spans="29:32" ht="12.75">
      <c r="AC645" s="60"/>
      <c r="AD645" s="60"/>
      <c r="AF645" s="71"/>
    </row>
    <row r="646" spans="29:32" ht="12.75">
      <c r="AC646" s="60"/>
      <c r="AD646" s="60"/>
      <c r="AF646" s="71"/>
    </row>
    <row r="647" spans="29:32" ht="12.75">
      <c r="AC647" s="60"/>
      <c r="AD647" s="60"/>
      <c r="AF647" s="71"/>
    </row>
    <row r="648" spans="29:32" ht="12.75">
      <c r="AC648" s="60"/>
      <c r="AD648" s="60"/>
      <c r="AF648" s="71"/>
    </row>
    <row r="649" spans="29:32" ht="12.75">
      <c r="AC649" s="60"/>
      <c r="AD649" s="60"/>
      <c r="AF649" s="71"/>
    </row>
    <row r="650" spans="29:32" ht="12.75">
      <c r="AC650" s="60"/>
      <c r="AD650" s="60"/>
      <c r="AF650" s="71"/>
    </row>
    <row r="651" spans="29:32" ht="12.75">
      <c r="AC651" s="60"/>
      <c r="AD651" s="60"/>
      <c r="AF651" s="71"/>
    </row>
    <row r="652" spans="29:32" ht="12.75">
      <c r="AC652" s="60"/>
      <c r="AD652" s="60"/>
      <c r="AF652" s="71"/>
    </row>
    <row r="653" spans="29:32" ht="12.75">
      <c r="AC653" s="60"/>
      <c r="AD653" s="60"/>
      <c r="AF653" s="71"/>
    </row>
    <row r="654" spans="29:32" ht="12.75">
      <c r="AC654" s="60"/>
      <c r="AD654" s="60"/>
      <c r="AF654" s="71"/>
    </row>
    <row r="655" spans="29:32" ht="12.75">
      <c r="AC655" s="60"/>
      <c r="AD655" s="60"/>
      <c r="AF655" s="71"/>
    </row>
    <row r="656" spans="29:32" ht="12.75">
      <c r="AC656" s="60"/>
      <c r="AD656" s="60"/>
      <c r="AF656" s="71"/>
    </row>
    <row r="657" spans="29:32" ht="12.75">
      <c r="AC657" s="60"/>
      <c r="AD657" s="60"/>
      <c r="AF657" s="71"/>
    </row>
    <row r="658" spans="29:32" ht="12.75">
      <c r="AC658" s="60"/>
      <c r="AD658" s="60"/>
      <c r="AF658" s="71"/>
    </row>
    <row r="659" spans="29:32" ht="12.75">
      <c r="AC659" s="60"/>
      <c r="AD659" s="60"/>
      <c r="AF659" s="71"/>
    </row>
    <row r="660" spans="29:32" ht="12.75">
      <c r="AC660" s="60"/>
      <c r="AD660" s="60"/>
      <c r="AF660" s="71"/>
    </row>
    <row r="661" spans="29:32" ht="12.75">
      <c r="AC661" s="60"/>
      <c r="AD661" s="60"/>
      <c r="AF661" s="71"/>
    </row>
    <row r="662" spans="29:32" ht="12.75">
      <c r="AC662" s="60"/>
      <c r="AD662" s="60"/>
      <c r="AF662" s="71"/>
    </row>
    <row r="663" spans="29:32" ht="12.75">
      <c r="AC663" s="60"/>
      <c r="AD663" s="60"/>
      <c r="AF663" s="71"/>
    </row>
    <row r="664" spans="29:32" ht="12.75">
      <c r="AC664" s="60"/>
      <c r="AD664" s="60"/>
      <c r="AF664" s="71"/>
    </row>
    <row r="665" spans="29:32" ht="12.75">
      <c r="AC665" s="60"/>
      <c r="AD665" s="60"/>
      <c r="AF665" s="71"/>
    </row>
    <row r="666" spans="29:32" ht="12.75">
      <c r="AC666" s="60"/>
      <c r="AD666" s="60"/>
      <c r="AF666" s="71"/>
    </row>
    <row r="667" spans="29:32" ht="12.75">
      <c r="AC667" s="60"/>
      <c r="AD667" s="60"/>
      <c r="AF667" s="71"/>
    </row>
    <row r="668" spans="29:32" ht="12.75">
      <c r="AC668" s="60"/>
      <c r="AD668" s="60"/>
      <c r="AF668" s="71"/>
    </row>
    <row r="669" spans="29:32" ht="12.75">
      <c r="AC669" s="60"/>
      <c r="AD669" s="60"/>
      <c r="AF669" s="71"/>
    </row>
    <row r="670" spans="29:32" ht="12.75">
      <c r="AC670" s="60"/>
      <c r="AD670" s="60"/>
      <c r="AF670" s="71"/>
    </row>
    <row r="671" spans="29:32" ht="12.75">
      <c r="AC671" s="60"/>
      <c r="AD671" s="60"/>
      <c r="AF671" s="71"/>
    </row>
    <row r="672" spans="29:32" ht="12.75">
      <c r="AC672" s="60"/>
      <c r="AD672" s="60"/>
      <c r="AF672" s="71"/>
    </row>
    <row r="673" spans="29:32" ht="12.75">
      <c r="AC673" s="60"/>
      <c r="AD673" s="60"/>
      <c r="AF673" s="71"/>
    </row>
    <row r="674" spans="29:32" ht="12.75">
      <c r="AC674" s="60"/>
      <c r="AD674" s="60"/>
      <c r="AF674" s="71"/>
    </row>
    <row r="675" spans="29:32" ht="12.75">
      <c r="AC675" s="60"/>
      <c r="AD675" s="60"/>
      <c r="AF675" s="71"/>
    </row>
    <row r="676" spans="29:32" ht="12.75">
      <c r="AC676" s="60"/>
      <c r="AD676" s="60"/>
      <c r="AF676" s="71"/>
    </row>
    <row r="677" spans="29:32" ht="12.75">
      <c r="AC677" s="60"/>
      <c r="AD677" s="60"/>
      <c r="AF677" s="71"/>
    </row>
    <row r="678" spans="29:32" ht="12.75">
      <c r="AC678" s="60"/>
      <c r="AD678" s="60"/>
      <c r="AF678" s="71"/>
    </row>
    <row r="679" spans="29:32" ht="12.75">
      <c r="AC679" s="60"/>
      <c r="AD679" s="60"/>
      <c r="AF679" s="71"/>
    </row>
    <row r="680" spans="29:32" ht="12.75">
      <c r="AC680" s="60"/>
      <c r="AD680" s="60"/>
      <c r="AF680" s="71"/>
    </row>
    <row r="681" spans="29:32" ht="12.75">
      <c r="AC681" s="60"/>
      <c r="AD681" s="60"/>
      <c r="AF681" s="71"/>
    </row>
    <row r="682" spans="29:32" ht="12.75">
      <c r="AC682" s="60"/>
      <c r="AD682" s="60"/>
      <c r="AF682" s="71"/>
    </row>
    <row r="683" spans="29:32" ht="12.75">
      <c r="AC683" s="60"/>
      <c r="AD683" s="60"/>
      <c r="AF683" s="71"/>
    </row>
    <row r="684" spans="29:32" ht="12.75">
      <c r="AC684" s="60"/>
      <c r="AD684" s="60"/>
      <c r="AF684" s="71"/>
    </row>
    <row r="685" spans="29:32" ht="12.75">
      <c r="AC685" s="60"/>
      <c r="AD685" s="60"/>
      <c r="AF685" s="71"/>
    </row>
    <row r="686" spans="29:32" ht="12.75">
      <c r="AC686" s="60"/>
      <c r="AD686" s="60"/>
      <c r="AF686" s="71"/>
    </row>
    <row r="687" spans="29:32" ht="12.75">
      <c r="AC687" s="60"/>
      <c r="AD687" s="60"/>
      <c r="AF687" s="71"/>
    </row>
    <row r="688" spans="29:32" ht="12.75">
      <c r="AC688" s="60"/>
      <c r="AD688" s="60"/>
      <c r="AF688" s="71"/>
    </row>
    <row r="689" spans="29:32" ht="12.75">
      <c r="AC689" s="60"/>
      <c r="AD689" s="60"/>
      <c r="AF689" s="71"/>
    </row>
    <row r="690" spans="29:32" ht="12.75">
      <c r="AC690" s="60"/>
      <c r="AD690" s="60"/>
      <c r="AF690" s="71"/>
    </row>
    <row r="691" spans="29:32" ht="12.75">
      <c r="AC691" s="60"/>
      <c r="AD691" s="60"/>
      <c r="AF691" s="71"/>
    </row>
    <row r="692" spans="29:32" ht="12.75">
      <c r="AC692" s="60"/>
      <c r="AD692" s="60"/>
      <c r="AF692" s="71"/>
    </row>
    <row r="693" spans="29:32" ht="12.75">
      <c r="AC693" s="60"/>
      <c r="AD693" s="60"/>
      <c r="AF693" s="71"/>
    </row>
    <row r="694" spans="29:32" ht="12.75">
      <c r="AC694" s="60"/>
      <c r="AD694" s="60"/>
      <c r="AF694" s="71"/>
    </row>
    <row r="695" spans="29:32" ht="12.75">
      <c r="AC695" s="60"/>
      <c r="AD695" s="60"/>
      <c r="AF695" s="71"/>
    </row>
    <row r="696" spans="29:32" ht="12.75">
      <c r="AC696" s="60"/>
      <c r="AD696" s="60"/>
      <c r="AF696" s="71"/>
    </row>
    <row r="697" spans="29:32" ht="12.75">
      <c r="AC697" s="60"/>
      <c r="AD697" s="60"/>
      <c r="AF697" s="71"/>
    </row>
    <row r="698" spans="29:32" ht="12.75">
      <c r="AC698" s="60"/>
      <c r="AD698" s="60"/>
      <c r="AF698" s="71"/>
    </row>
    <row r="699" spans="29:32" ht="12.75">
      <c r="AC699" s="60"/>
      <c r="AD699" s="60"/>
      <c r="AF699" s="71"/>
    </row>
    <row r="700" spans="29:32" ht="12.75">
      <c r="AC700" s="60"/>
      <c r="AD700" s="60"/>
      <c r="AF700" s="71"/>
    </row>
    <row r="701" spans="29:32" ht="12.75">
      <c r="AC701" s="60"/>
      <c r="AD701" s="60"/>
      <c r="AF701" s="71"/>
    </row>
    <row r="702" spans="29:32" ht="12.75">
      <c r="AC702" s="60"/>
      <c r="AD702" s="60"/>
      <c r="AF702" s="71"/>
    </row>
    <row r="703" spans="29:32" ht="12.75">
      <c r="AC703" s="60"/>
      <c r="AD703" s="60"/>
      <c r="AF703" s="71"/>
    </row>
    <row r="704" spans="29:32" ht="12.75">
      <c r="AC704" s="60"/>
      <c r="AD704" s="60"/>
      <c r="AF704" s="71"/>
    </row>
    <row r="705" spans="29:32" ht="12.75">
      <c r="AC705" s="60"/>
      <c r="AD705" s="60"/>
      <c r="AF705" s="71"/>
    </row>
    <row r="706" spans="29:32" ht="12.75">
      <c r="AC706" s="60"/>
      <c r="AD706" s="60"/>
      <c r="AF706" s="71"/>
    </row>
    <row r="707" spans="29:32" ht="12.75">
      <c r="AC707" s="60"/>
      <c r="AD707" s="60"/>
      <c r="AF707" s="71"/>
    </row>
    <row r="708" spans="29:32" ht="12.75">
      <c r="AC708" s="60"/>
      <c r="AD708" s="60"/>
      <c r="AF708" s="71"/>
    </row>
    <row r="709" spans="29:32" ht="12.75">
      <c r="AC709" s="60"/>
      <c r="AD709" s="60"/>
      <c r="AF709" s="71"/>
    </row>
    <row r="710" spans="29:32" ht="12.75">
      <c r="AC710" s="60"/>
      <c r="AD710" s="60"/>
      <c r="AF710" s="71"/>
    </row>
    <row r="711" spans="29:32" ht="12.75">
      <c r="AC711" s="60"/>
      <c r="AD711" s="60"/>
      <c r="AF711" s="71"/>
    </row>
    <row r="712" spans="29:32" ht="12.75">
      <c r="AC712" s="60"/>
      <c r="AD712" s="60"/>
      <c r="AF712" s="71"/>
    </row>
    <row r="713" spans="29:32" ht="12.75">
      <c r="AC713" s="60"/>
      <c r="AD713" s="60"/>
      <c r="AF713" s="71"/>
    </row>
    <row r="714" spans="29:32" ht="12.75">
      <c r="AC714" s="60"/>
      <c r="AD714" s="60"/>
      <c r="AF714" s="71"/>
    </row>
    <row r="715" spans="29:32" ht="12.75">
      <c r="AC715" s="60"/>
      <c r="AD715" s="60"/>
      <c r="AF715" s="71"/>
    </row>
    <row r="716" spans="29:32" ht="12.75">
      <c r="AC716" s="60"/>
      <c r="AD716" s="60"/>
      <c r="AF716" s="71"/>
    </row>
    <row r="717" spans="29:32" ht="12.75">
      <c r="AC717" s="60"/>
      <c r="AD717" s="60"/>
      <c r="AF717" s="71"/>
    </row>
    <row r="718" spans="29:32" ht="12.75">
      <c r="AC718" s="60"/>
      <c r="AD718" s="60"/>
      <c r="AF718" s="71"/>
    </row>
    <row r="719" spans="29:32" ht="12.75">
      <c r="AC719" s="60"/>
      <c r="AD719" s="60"/>
      <c r="AF719" s="71"/>
    </row>
    <row r="720" spans="29:32" ht="12.75">
      <c r="AC720" s="60"/>
      <c r="AD720" s="60"/>
      <c r="AF720" s="71"/>
    </row>
    <row r="721" spans="29:32" ht="12.75">
      <c r="AC721" s="60"/>
      <c r="AD721" s="60"/>
      <c r="AF721" s="71"/>
    </row>
    <row r="722" spans="29:32" ht="12.75">
      <c r="AC722" s="60"/>
      <c r="AD722" s="60"/>
      <c r="AF722" s="71"/>
    </row>
    <row r="723" spans="29:32" ht="12.75">
      <c r="AC723" s="60"/>
      <c r="AD723" s="60"/>
      <c r="AF723" s="71"/>
    </row>
    <row r="724" spans="29:32" ht="12.75">
      <c r="AC724" s="60"/>
      <c r="AD724" s="60"/>
      <c r="AF724" s="71"/>
    </row>
    <row r="725" spans="29:32" ht="12.75">
      <c r="AC725" s="60"/>
      <c r="AD725" s="60"/>
      <c r="AF725" s="71"/>
    </row>
    <row r="726" spans="29:32" ht="12.75">
      <c r="AC726" s="60"/>
      <c r="AD726" s="60"/>
      <c r="AF726" s="71"/>
    </row>
    <row r="727" spans="29:32" ht="12.75">
      <c r="AC727" s="60"/>
      <c r="AD727" s="60"/>
      <c r="AF727" s="71"/>
    </row>
    <row r="728" ht="12.75">
      <c r="AF728" s="71"/>
    </row>
    <row r="729" ht="12.75">
      <c r="AF729" s="71"/>
    </row>
    <row r="730" ht="12.75">
      <c r="AF730" s="71"/>
    </row>
    <row r="731" ht="12.75">
      <c r="AF731" s="71"/>
    </row>
    <row r="732" ht="12.75">
      <c r="AF732" s="71"/>
    </row>
    <row r="733" ht="12.75">
      <c r="AF733" s="71"/>
    </row>
    <row r="734" ht="12.75">
      <c r="AF734" s="71"/>
    </row>
    <row r="735" ht="12.75">
      <c r="AF735" s="71"/>
    </row>
    <row r="736" ht="12.75">
      <c r="AF736" s="71"/>
    </row>
    <row r="737" ht="12.75">
      <c r="AF737" s="71"/>
    </row>
    <row r="738" ht="12.75">
      <c r="AF738" s="71"/>
    </row>
    <row r="739" ht="12.75">
      <c r="AF739" s="71"/>
    </row>
    <row r="740" ht="12.75">
      <c r="AF740" s="71"/>
    </row>
    <row r="741" ht="12.75">
      <c r="AF741" s="71"/>
    </row>
    <row r="742" ht="12.75">
      <c r="AF742" s="71"/>
    </row>
    <row r="743" ht="12.75">
      <c r="AF743" s="71"/>
    </row>
    <row r="744" ht="12.75">
      <c r="AF744" s="71"/>
    </row>
    <row r="745" ht="12.75">
      <c r="AF745" s="71"/>
    </row>
    <row r="746" ht="12.75">
      <c r="AF746" s="71"/>
    </row>
    <row r="747" ht="12.75">
      <c r="AF747" s="71"/>
    </row>
    <row r="748" ht="12.75">
      <c r="AF748" s="71"/>
    </row>
    <row r="749" ht="12.75">
      <c r="AF749" s="71"/>
    </row>
    <row r="750" ht="12.75">
      <c r="AF750" s="71"/>
    </row>
    <row r="751" ht="12.75">
      <c r="AF751" s="71"/>
    </row>
    <row r="752" ht="12.75">
      <c r="AF752" s="71"/>
    </row>
    <row r="753" ht="12.75">
      <c r="AF753" s="71"/>
    </row>
    <row r="754" ht="12.75">
      <c r="AF754" s="71"/>
    </row>
    <row r="755" ht="12.75">
      <c r="AF755" s="71"/>
    </row>
    <row r="756" ht="12.75">
      <c r="AF756" s="71"/>
    </row>
    <row r="757" ht="12.75">
      <c r="AF757" s="71"/>
    </row>
    <row r="758" ht="12.75">
      <c r="AF758" s="71"/>
    </row>
    <row r="759" ht="12.75">
      <c r="AF759" s="71"/>
    </row>
    <row r="760" ht="12.75">
      <c r="AF760" s="71"/>
    </row>
    <row r="761" ht="12.75">
      <c r="AF761" s="71"/>
    </row>
    <row r="762" ht="12.75">
      <c r="AF762" s="71"/>
    </row>
    <row r="763" ht="12.75">
      <c r="AF763" s="71"/>
    </row>
    <row r="764" ht="12.75">
      <c r="AF764" s="71"/>
    </row>
    <row r="765" ht="12.75">
      <c r="AF765" s="71"/>
    </row>
    <row r="766" ht="12.75">
      <c r="AF766" s="71"/>
    </row>
    <row r="767" ht="12.75">
      <c r="AF767" s="71"/>
    </row>
    <row r="768" ht="12.75">
      <c r="AF768" s="71"/>
    </row>
    <row r="769" ht="12.75">
      <c r="AF769" s="71"/>
    </row>
    <row r="770" ht="12.75">
      <c r="AF770" s="71"/>
    </row>
    <row r="771" ht="12.75">
      <c r="AF771" s="71"/>
    </row>
    <row r="772" ht="12.75">
      <c r="AF772" s="71"/>
    </row>
    <row r="773" ht="12.75">
      <c r="AF773" s="71"/>
    </row>
    <row r="774" ht="12.75">
      <c r="AF774" s="71"/>
    </row>
    <row r="775" ht="12.75">
      <c r="AF775" s="71"/>
    </row>
    <row r="776" ht="12.75">
      <c r="AF776" s="71"/>
    </row>
    <row r="777" ht="12.75">
      <c r="AF777" s="71"/>
    </row>
    <row r="778" ht="12.75">
      <c r="AF778" s="71"/>
    </row>
    <row r="779" ht="12.75">
      <c r="AF779" s="71"/>
    </row>
    <row r="780" ht="12.75">
      <c r="AF780" s="71"/>
    </row>
    <row r="781" ht="12.75">
      <c r="AF781" s="71"/>
    </row>
    <row r="782" ht="12.75">
      <c r="AF782" s="71"/>
    </row>
    <row r="783" ht="12.75">
      <c r="AF783" s="71"/>
    </row>
    <row r="784" ht="12.75">
      <c r="AF784" s="71"/>
    </row>
    <row r="785" ht="12.75">
      <c r="AF785" s="71"/>
    </row>
    <row r="786" ht="12.75">
      <c r="AF786" s="71"/>
    </row>
    <row r="787" ht="12.75">
      <c r="AF787" s="71"/>
    </row>
    <row r="788" ht="12.75">
      <c r="AF788" s="71"/>
    </row>
    <row r="789" ht="12.75">
      <c r="AF789" s="71"/>
    </row>
    <row r="790" ht="12.75">
      <c r="AF790" s="71"/>
    </row>
    <row r="791" ht="12.75">
      <c r="AF791" s="71"/>
    </row>
    <row r="792" ht="12.75">
      <c r="AF792" s="71"/>
    </row>
    <row r="793" ht="12.75">
      <c r="AF793" s="71"/>
    </row>
    <row r="794" ht="12.75">
      <c r="AF794" s="71"/>
    </row>
    <row r="795" ht="12.75">
      <c r="AF795" s="71"/>
    </row>
    <row r="796" ht="12.75">
      <c r="AF796" s="71"/>
    </row>
    <row r="797" ht="12.75">
      <c r="AF797" s="71"/>
    </row>
    <row r="798" ht="12.75">
      <c r="AF798" s="71"/>
    </row>
    <row r="799" ht="12.75">
      <c r="AF799" s="71"/>
    </row>
    <row r="800" ht="12.75">
      <c r="AF800" s="71"/>
    </row>
    <row r="801" ht="12.75">
      <c r="AF801" s="71"/>
    </row>
    <row r="802" ht="12.75">
      <c r="AF802" s="71"/>
    </row>
    <row r="803" ht="12.75">
      <c r="AF803" s="71"/>
    </row>
    <row r="804" ht="12.75">
      <c r="AF804" s="71"/>
    </row>
    <row r="805" ht="12.75">
      <c r="AF805" s="71"/>
    </row>
    <row r="806" ht="12.75">
      <c r="AF806" s="71"/>
    </row>
    <row r="807" ht="12.75">
      <c r="AF807" s="71"/>
    </row>
    <row r="808" ht="12.75">
      <c r="AF808" s="71"/>
    </row>
    <row r="809" ht="12.75">
      <c r="AF809" s="71"/>
    </row>
    <row r="810" ht="12.75">
      <c r="AF810" s="71"/>
    </row>
    <row r="811" ht="12.75">
      <c r="AF811" s="71"/>
    </row>
    <row r="812" ht="12.75">
      <c r="AF812" s="71"/>
    </row>
    <row r="813" ht="12.75">
      <c r="AF813" s="71"/>
    </row>
    <row r="814" ht="12.75">
      <c r="AF814" s="71"/>
    </row>
    <row r="815" ht="12.75">
      <c r="AF815" s="71"/>
    </row>
    <row r="816" ht="12.75">
      <c r="AF816" s="71"/>
    </row>
    <row r="817" ht="12.75">
      <c r="AF817" s="71"/>
    </row>
    <row r="818" ht="12.75">
      <c r="AF818" s="71"/>
    </row>
    <row r="819" ht="12.75">
      <c r="AF819" s="71"/>
    </row>
    <row r="820" ht="12.75">
      <c r="AF820" s="71"/>
    </row>
    <row r="821" ht="12.75">
      <c r="AF821" s="71"/>
    </row>
    <row r="822" ht="12.75">
      <c r="AF822" s="71"/>
    </row>
    <row r="823" ht="12.75">
      <c r="AF823" s="71"/>
    </row>
    <row r="824" ht="12.75">
      <c r="AF824" s="71"/>
    </row>
    <row r="825" ht="12.75">
      <c r="AF825" s="71"/>
    </row>
    <row r="826" ht="12.75">
      <c r="AF826" s="71"/>
    </row>
    <row r="827" ht="12.75">
      <c r="AF827" s="71"/>
    </row>
    <row r="828" ht="12.75">
      <c r="AF828" s="71"/>
    </row>
    <row r="829" ht="12.75">
      <c r="AF829" s="71"/>
    </row>
    <row r="830" ht="12.75">
      <c r="AF830" s="71"/>
    </row>
    <row r="831" ht="12.75">
      <c r="AF831" s="71"/>
    </row>
    <row r="832" ht="12.75">
      <c r="AF832" s="71"/>
    </row>
    <row r="833" ht="12.75">
      <c r="AF833" s="71"/>
    </row>
    <row r="834" ht="12.75">
      <c r="AF834" s="71"/>
    </row>
    <row r="835" ht="12.75">
      <c r="AF835" s="71"/>
    </row>
    <row r="836" ht="12.75">
      <c r="AF836" s="71"/>
    </row>
    <row r="837" ht="12.75">
      <c r="AF837" s="71"/>
    </row>
    <row r="838" ht="12.75">
      <c r="AF838" s="71"/>
    </row>
    <row r="839" ht="12.75">
      <c r="AF839" s="71"/>
    </row>
    <row r="840" ht="12.75">
      <c r="AF840" s="71"/>
    </row>
    <row r="841" ht="12.75">
      <c r="AF841" s="71"/>
    </row>
    <row r="842" ht="12.75">
      <c r="AF842" s="71"/>
    </row>
    <row r="843" ht="12.75">
      <c r="AF843" s="71"/>
    </row>
    <row r="844" ht="12.75">
      <c r="AF844" s="71"/>
    </row>
    <row r="845" ht="12.75">
      <c r="AF845" s="71"/>
    </row>
    <row r="846" ht="12.75">
      <c r="AF846" s="71"/>
    </row>
    <row r="847" ht="12.75">
      <c r="AF847" s="71"/>
    </row>
    <row r="848" ht="12.75">
      <c r="AF848" s="71"/>
    </row>
    <row r="849" ht="12.75">
      <c r="AF849" s="71"/>
    </row>
    <row r="850" ht="12.75">
      <c r="AF850" s="71"/>
    </row>
    <row r="851" ht="12.75">
      <c r="AF851" s="71"/>
    </row>
    <row r="852" ht="12.75">
      <c r="AF852" s="71"/>
    </row>
    <row r="853" ht="12.75">
      <c r="AF853" s="71"/>
    </row>
    <row r="854" ht="12.75">
      <c r="AF854" s="71"/>
    </row>
    <row r="855" ht="12.75">
      <c r="AF855" s="71"/>
    </row>
    <row r="856" ht="12.75">
      <c r="AF856" s="71"/>
    </row>
    <row r="857" ht="12.75">
      <c r="AF857" s="71"/>
    </row>
    <row r="858" ht="12.75">
      <c r="AF858" s="71"/>
    </row>
    <row r="859" ht="12.75">
      <c r="AF859" s="71"/>
    </row>
    <row r="860" ht="12.75">
      <c r="AF860" s="71"/>
    </row>
    <row r="861" ht="12.75">
      <c r="AF861" s="71"/>
    </row>
    <row r="862" ht="12.75">
      <c r="AF862" s="71"/>
    </row>
    <row r="863" ht="12.75">
      <c r="AF863" s="71"/>
    </row>
    <row r="864" ht="12.75">
      <c r="AF864" s="71"/>
    </row>
    <row r="865" ht="12.75">
      <c r="AF865" s="71"/>
    </row>
    <row r="866" ht="12.75">
      <c r="AF866" s="71"/>
    </row>
    <row r="867" ht="12.75">
      <c r="AF867" s="71"/>
    </row>
    <row r="868" ht="12.75">
      <c r="AF868" s="71"/>
    </row>
    <row r="869" ht="12.75">
      <c r="AF869" s="71"/>
    </row>
    <row r="870" ht="12.75">
      <c r="AF870" s="71"/>
    </row>
    <row r="871" ht="12.75">
      <c r="AF871" s="71"/>
    </row>
    <row r="872" ht="12.75">
      <c r="AF872" s="71"/>
    </row>
    <row r="873" ht="12.75">
      <c r="AF873" s="71"/>
    </row>
    <row r="874" ht="12.75">
      <c r="AF874" s="71"/>
    </row>
    <row r="875" ht="12.75">
      <c r="AF875" s="71"/>
    </row>
    <row r="876" ht="12.75">
      <c r="AF876" s="71"/>
    </row>
    <row r="877" ht="12.75">
      <c r="AF877" s="71"/>
    </row>
    <row r="878" ht="12.75">
      <c r="AF878" s="71"/>
    </row>
    <row r="879" ht="12.75">
      <c r="AF879" s="71"/>
    </row>
    <row r="880" ht="12.75">
      <c r="AF880" s="71"/>
    </row>
    <row r="881" ht="12.75">
      <c r="AF881" s="71"/>
    </row>
    <row r="882" ht="12.75">
      <c r="AF882" s="71"/>
    </row>
    <row r="883" ht="12.75">
      <c r="AF883" s="71"/>
    </row>
    <row r="884" ht="12.75">
      <c r="AF884" s="71"/>
    </row>
    <row r="885" ht="12.75">
      <c r="AF885" s="71"/>
    </row>
    <row r="886" ht="12.75">
      <c r="AF886" s="71"/>
    </row>
    <row r="887" ht="12.75">
      <c r="AF887" s="71"/>
    </row>
    <row r="888" ht="12.75">
      <c r="AF888" s="71"/>
    </row>
    <row r="889" ht="12.75">
      <c r="AF889" s="71"/>
    </row>
    <row r="890" ht="12.75">
      <c r="AF890" s="71"/>
    </row>
    <row r="891" ht="12.75">
      <c r="AF891" s="71"/>
    </row>
    <row r="892" ht="12.75">
      <c r="AF892" s="71"/>
    </row>
    <row r="893" ht="12.75">
      <c r="AF893" s="71"/>
    </row>
    <row r="894" ht="12.75">
      <c r="AF894" s="71"/>
    </row>
    <row r="895" ht="12.75">
      <c r="AF895" s="71"/>
    </row>
    <row r="896" ht="12.75">
      <c r="AF896" s="71"/>
    </row>
    <row r="897" ht="12.75">
      <c r="AF897" s="71"/>
    </row>
    <row r="898" ht="12.75">
      <c r="AF898" s="71"/>
    </row>
    <row r="899" ht="12.75">
      <c r="AF899" s="71"/>
    </row>
    <row r="900" ht="12.75">
      <c r="AF900" s="71"/>
    </row>
    <row r="901" ht="12.75">
      <c r="AF901" s="71"/>
    </row>
    <row r="902" ht="12.75">
      <c r="AF902" s="71"/>
    </row>
    <row r="903" ht="12.75">
      <c r="AF903" s="71"/>
    </row>
    <row r="904" ht="12.75">
      <c r="AF904" s="71"/>
    </row>
    <row r="905" ht="12.75">
      <c r="AF905" s="71"/>
    </row>
    <row r="906" ht="12.75">
      <c r="AF906" s="71"/>
    </row>
    <row r="907" ht="12.75">
      <c r="AF907" s="71"/>
    </row>
    <row r="908" ht="12.75">
      <c r="AF908" s="71"/>
    </row>
    <row r="909" ht="12.75">
      <c r="AF909" s="71"/>
    </row>
    <row r="910" ht="12.75">
      <c r="AF910" s="71"/>
    </row>
    <row r="911" ht="12.75">
      <c r="AF911" s="71"/>
    </row>
    <row r="912" ht="12.75">
      <c r="AF912" s="71"/>
    </row>
    <row r="913" ht="12.75">
      <c r="AF913" s="71"/>
    </row>
    <row r="914" ht="12.75">
      <c r="AF914" s="71"/>
    </row>
    <row r="915" ht="12.75">
      <c r="AF915" s="71"/>
    </row>
    <row r="916" ht="12.75">
      <c r="AF916" s="71"/>
    </row>
    <row r="917" ht="12.75">
      <c r="AF917" s="71"/>
    </row>
    <row r="918" ht="12.75">
      <c r="AF918" s="71"/>
    </row>
    <row r="919" ht="12.75">
      <c r="AF919" s="71"/>
    </row>
    <row r="920" ht="12.75">
      <c r="AF920" s="71"/>
    </row>
    <row r="921" ht="12.75">
      <c r="AF921" s="71"/>
    </row>
    <row r="922" ht="12.75">
      <c r="AF922" s="71"/>
    </row>
    <row r="923" ht="12.75">
      <c r="AF923" s="71"/>
    </row>
    <row r="924" ht="12.75">
      <c r="AF924" s="71"/>
    </row>
    <row r="925" ht="12.75">
      <c r="AF925" s="71"/>
    </row>
    <row r="926" ht="12.75">
      <c r="AF926" s="71"/>
    </row>
    <row r="927" ht="12.75">
      <c r="AF927" s="71"/>
    </row>
    <row r="928" ht="12.75">
      <c r="AF928" s="71"/>
    </row>
    <row r="929" ht="12.75">
      <c r="AF929" s="71"/>
    </row>
    <row r="930" ht="12.75">
      <c r="AF930" s="71"/>
    </row>
    <row r="931" ht="12.75">
      <c r="AF931" s="71"/>
    </row>
    <row r="932" ht="12.75">
      <c r="AF932" s="71"/>
    </row>
    <row r="933" ht="12.75">
      <c r="AF933" s="71"/>
    </row>
    <row r="934" ht="12.75">
      <c r="AF934" s="71"/>
    </row>
    <row r="935" ht="12.75">
      <c r="AF935" s="71"/>
    </row>
    <row r="936" ht="12.75">
      <c r="AF936" s="71"/>
    </row>
    <row r="937" ht="12.75">
      <c r="AF937" s="71"/>
    </row>
    <row r="938" ht="12.75">
      <c r="AF938" s="71"/>
    </row>
    <row r="939" ht="12.75">
      <c r="AF939" s="71"/>
    </row>
    <row r="940" ht="12.75">
      <c r="AF940" s="71"/>
    </row>
    <row r="941" ht="12.75">
      <c r="AF941" s="71"/>
    </row>
    <row r="942" ht="12.75">
      <c r="AF942" s="71"/>
    </row>
    <row r="943" ht="12.75">
      <c r="AF943" s="71"/>
    </row>
    <row r="944" ht="12.75">
      <c r="AF944" s="71"/>
    </row>
    <row r="945" ht="12.75">
      <c r="AF945" s="71"/>
    </row>
    <row r="946" ht="12.75">
      <c r="AF946" s="71"/>
    </row>
    <row r="947" ht="12.75">
      <c r="AF947" s="71"/>
    </row>
    <row r="948" ht="12.75">
      <c r="AF948" s="71"/>
    </row>
    <row r="949" ht="12.75">
      <c r="AF949" s="71"/>
    </row>
    <row r="950" ht="12.75">
      <c r="AF950" s="71"/>
    </row>
    <row r="951" ht="12.75">
      <c r="AF951" s="71"/>
    </row>
    <row r="952" ht="12.75">
      <c r="AF952" s="71"/>
    </row>
    <row r="953" ht="12.75">
      <c r="AF953" s="71"/>
    </row>
    <row r="954" ht="12.75">
      <c r="AF954" s="71"/>
    </row>
    <row r="955" ht="12.75">
      <c r="AF955" s="71"/>
    </row>
    <row r="956" ht="12.75">
      <c r="AF956" s="71"/>
    </row>
    <row r="957" ht="12.75">
      <c r="AF957" s="71"/>
    </row>
    <row r="958" ht="12.75">
      <c r="AF958" s="71"/>
    </row>
    <row r="959" ht="12.75">
      <c r="AF959" s="71"/>
    </row>
    <row r="960" ht="12.75">
      <c r="AF960" s="71"/>
    </row>
    <row r="961" ht="12.75">
      <c r="AF961" s="71"/>
    </row>
    <row r="962" ht="12.75">
      <c r="AF962" s="71"/>
    </row>
    <row r="963" ht="12.75">
      <c r="AF963" s="71"/>
    </row>
    <row r="964" ht="12.75">
      <c r="AF964" s="71"/>
    </row>
    <row r="965" ht="12.75">
      <c r="AF965" s="71"/>
    </row>
    <row r="966" ht="12.75">
      <c r="AF966" s="71"/>
    </row>
    <row r="967" ht="12.75">
      <c r="AF967" s="71"/>
    </row>
    <row r="968" ht="12.75">
      <c r="AF968" s="71"/>
    </row>
    <row r="969" ht="12.75">
      <c r="AF969" s="71"/>
    </row>
    <row r="970" ht="12.75">
      <c r="AF970" s="71"/>
    </row>
    <row r="971" ht="12.75">
      <c r="AF971" s="71"/>
    </row>
    <row r="972" ht="12.75">
      <c r="AF972" s="71"/>
    </row>
    <row r="973" ht="12.75">
      <c r="AF973" s="71"/>
    </row>
    <row r="974" ht="12.75">
      <c r="AF974" s="71"/>
    </row>
    <row r="975" ht="12.75">
      <c r="AF975" s="71"/>
    </row>
    <row r="976" ht="12.75">
      <c r="AF976" s="71"/>
    </row>
    <row r="977" ht="12.75">
      <c r="AF977" s="71"/>
    </row>
    <row r="978" ht="12.75">
      <c r="AF978" s="71"/>
    </row>
    <row r="979" ht="12.75">
      <c r="AF979" s="71"/>
    </row>
    <row r="980" ht="12.75">
      <c r="AF980" s="71"/>
    </row>
    <row r="981" ht="12.75">
      <c r="AF981" s="71"/>
    </row>
    <row r="982" ht="12.75">
      <c r="AF982" s="71"/>
    </row>
    <row r="983" ht="12.75">
      <c r="AF983" s="71"/>
    </row>
    <row r="984" ht="12.75">
      <c r="AF984" s="71"/>
    </row>
    <row r="985" ht="12.75">
      <c r="AF985" s="71"/>
    </row>
    <row r="986" ht="12.75">
      <c r="AF986" s="71"/>
    </row>
    <row r="987" ht="12.75">
      <c r="AF987" s="71"/>
    </row>
    <row r="988" ht="12.75">
      <c r="AF988" s="71"/>
    </row>
    <row r="989" ht="12.75">
      <c r="AF989" s="71"/>
    </row>
    <row r="990" ht="12.75">
      <c r="AF990" s="71"/>
    </row>
    <row r="991" ht="12.75">
      <c r="AF991" s="71"/>
    </row>
    <row r="992" ht="12.75">
      <c r="AF992" s="71"/>
    </row>
    <row r="993" ht="12.75">
      <c r="AF993" s="71"/>
    </row>
    <row r="994" ht="12.75">
      <c r="AF994" s="71"/>
    </row>
    <row r="995" ht="12.75">
      <c r="AF995" s="71"/>
    </row>
    <row r="996" ht="12.75">
      <c r="AF996" s="71"/>
    </row>
    <row r="997" ht="12.75">
      <c r="AF997" s="71"/>
    </row>
    <row r="998" ht="12.75">
      <c r="AF998" s="71"/>
    </row>
    <row r="999" ht="12.75">
      <c r="AF999" s="71"/>
    </row>
    <row r="1000" ht="12.75">
      <c r="AF1000" s="71"/>
    </row>
    <row r="1001" ht="12.75">
      <c r="AF1001" s="71"/>
    </row>
    <row r="1002" ht="12.75">
      <c r="AF1002" s="71"/>
    </row>
    <row r="1003" ht="12.75">
      <c r="AF1003" s="71"/>
    </row>
    <row r="1004" ht="12.75">
      <c r="AF1004" s="71"/>
    </row>
    <row r="1005" ht="12.75">
      <c r="AF1005" s="71"/>
    </row>
    <row r="1006" ht="12.75">
      <c r="AF1006" s="71"/>
    </row>
    <row r="1007" ht="12.75">
      <c r="AF1007" s="71"/>
    </row>
    <row r="1008" ht="12.75">
      <c r="AF1008" s="71"/>
    </row>
    <row r="1009" ht="12.75">
      <c r="AF1009" s="71"/>
    </row>
    <row r="1010" ht="12.75">
      <c r="AF1010" s="71"/>
    </row>
    <row r="1011" ht="12.75">
      <c r="AF1011" s="71"/>
    </row>
    <row r="1012" ht="12.75">
      <c r="AF1012" s="71"/>
    </row>
    <row r="1013" ht="12.75">
      <c r="AF1013" s="71"/>
    </row>
    <row r="1014" ht="12.75">
      <c r="AF1014" s="71"/>
    </row>
    <row r="1015" ht="12.75">
      <c r="AF1015" s="71"/>
    </row>
    <row r="1016" ht="12.75">
      <c r="AF1016" s="71"/>
    </row>
    <row r="1017" ht="12.75">
      <c r="AF1017" s="71"/>
    </row>
    <row r="1018" ht="12.75">
      <c r="AF1018" s="71"/>
    </row>
    <row r="1019" ht="12.75">
      <c r="AF1019" s="71"/>
    </row>
    <row r="1020" ht="12.75">
      <c r="AF1020" s="71"/>
    </row>
    <row r="1021" ht="12.75">
      <c r="AF1021" s="71"/>
    </row>
  </sheetData>
  <mergeCells count="26">
    <mergeCell ref="A3:A5"/>
    <mergeCell ref="O3:AB3"/>
    <mergeCell ref="AC3:AD4"/>
    <mergeCell ref="O4:P4"/>
    <mergeCell ref="Q4:R4"/>
    <mergeCell ref="S4:T4"/>
    <mergeCell ref="A1:AL1"/>
    <mergeCell ref="AK3:AK5"/>
    <mergeCell ref="AL3:AL5"/>
    <mergeCell ref="AG3:AG5"/>
    <mergeCell ref="AH3:AH5"/>
    <mergeCell ref="AI3:AI5"/>
    <mergeCell ref="AJ3:AJ5"/>
    <mergeCell ref="AF3:AF5"/>
    <mergeCell ref="U4:V4"/>
    <mergeCell ref="W4:X4"/>
    <mergeCell ref="Y4:Z4"/>
    <mergeCell ref="AA4:AB4"/>
    <mergeCell ref="AE3:AE5"/>
    <mergeCell ref="I4:J4"/>
    <mergeCell ref="M4:N4"/>
    <mergeCell ref="K4:L4"/>
    <mergeCell ref="C3:N3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2004-11-09T16:05:43Z</dcterms:modified>
  <cp:category/>
  <cp:version/>
  <cp:contentType/>
  <cp:contentStatus/>
</cp:coreProperties>
</file>