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tabRatio="889" activeTab="1"/>
  </bookViews>
  <sheets>
    <sheet name="Vijfde gedeelte" sheetId="1" r:id="rId1"/>
    <sheet name="Vijfde gedeelte A" sheetId="2" r:id="rId2"/>
  </sheets>
  <definedNames/>
  <calcPr fullCalcOnLoad="1"/>
</workbook>
</file>

<file path=xl/sharedStrings.xml><?xml version="1.0" encoding="utf-8"?>
<sst xmlns="http://schemas.openxmlformats.org/spreadsheetml/2006/main" count="261" uniqueCount="170">
  <si>
    <t>GEMEENTEN</t>
  </si>
  <si>
    <t>M.</t>
  </si>
  <si>
    <t>V.</t>
  </si>
  <si>
    <t>Telling</t>
  </si>
  <si>
    <t>Tabel</t>
  </si>
  <si>
    <t>Pagina links</t>
  </si>
  <si>
    <t>Pagina rechts</t>
  </si>
  <si>
    <t>Provincie</t>
  </si>
  <si>
    <t>Image nr</t>
  </si>
  <si>
    <t>Totaal der werkelijke bevolking</t>
  </si>
  <si>
    <t>Remonstranten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</si>
  <si>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</si>
  <si>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</si>
  <si>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</si>
  <si>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</si>
  <si>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</si>
  <si>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</si>
  <si>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Tot een ander of tot geen kerkgenootschap behoorende, of onbekend</t>
  </si>
  <si>
    <t>Nederduitsch Hervormden</t>
  </si>
  <si>
    <t>Waalsch Hervormden</t>
  </si>
  <si>
    <t>Christelijk Gereformeerden</t>
  </si>
  <si>
    <t>Portugeesche Israëlieten</t>
  </si>
  <si>
    <t>Leden der Nederduitsche Gereformeerde Kerken</t>
  </si>
  <si>
    <t>Maastricht</t>
  </si>
  <si>
    <t>Ambij</t>
  </si>
  <si>
    <t>Amstenrade</t>
  </si>
  <si>
    <t>Areen en velden</t>
  </si>
  <si>
    <t>Baexem</t>
  </si>
  <si>
    <t>Beegden</t>
  </si>
  <si>
    <t>Beek</t>
  </si>
  <si>
    <t>Beesel</t>
  </si>
  <si>
    <t>Belfeld</t>
  </si>
  <si>
    <t>Bemelen</t>
  </si>
  <si>
    <t>Bergen</t>
  </si>
  <si>
    <t>Berg en Terblijt</t>
  </si>
  <si>
    <t>Bingelrade</t>
  </si>
  <si>
    <t>Bocholtz</t>
  </si>
  <si>
    <t>Borgharen</t>
  </si>
  <si>
    <t>Born</t>
  </si>
  <si>
    <t>Broekhuizen</t>
  </si>
  <si>
    <t>Broeksittard</t>
  </si>
  <si>
    <t>Brunssum</t>
  </si>
  <si>
    <t>Buggenum</t>
  </si>
  <si>
    <t>Bunde</t>
  </si>
  <si>
    <t>Cadier en Keer</t>
  </si>
  <si>
    <t>Echt</t>
  </si>
  <si>
    <t>Eijgelshoven</t>
  </si>
  <si>
    <t>Eijsden</t>
  </si>
  <si>
    <t>Elsloo</t>
  </si>
  <si>
    <t>Geertruid (St.)</t>
  </si>
  <si>
    <t>Geleen</t>
  </si>
  <si>
    <t>Gennep</t>
  </si>
  <si>
    <t>Geulle</t>
  </si>
  <si>
    <t>Grathem</t>
  </si>
  <si>
    <t>Grevenbicht</t>
  </si>
  <si>
    <t>Gronsveld</t>
  </si>
  <si>
    <t>Grubbenvorst</t>
  </si>
  <si>
    <t>Gulpen</t>
  </si>
  <si>
    <t>Haelen</t>
  </si>
  <si>
    <t>Heel en Panheel</t>
  </si>
  <si>
    <t>Heer</t>
  </si>
  <si>
    <t>Heerlen</t>
  </si>
  <si>
    <t>Heijthuizen</t>
  </si>
  <si>
    <t>Helden</t>
  </si>
  <si>
    <t>Herten</t>
  </si>
  <si>
    <t>Hoensbroek</t>
  </si>
  <si>
    <t>Horn</t>
  </si>
  <si>
    <t>Horst</t>
  </si>
  <si>
    <t>Hulsberg</t>
  </si>
  <si>
    <t>Hunsel</t>
  </si>
  <si>
    <t>itteren</t>
  </si>
  <si>
    <t>Ittervoort</t>
  </si>
  <si>
    <t>Jabeek</t>
  </si>
  <si>
    <t>Kerkrade</t>
  </si>
  <si>
    <t>Kessel</t>
  </si>
  <si>
    <t>Klimmen</t>
  </si>
  <si>
    <t>Limbricht</t>
  </si>
  <si>
    <t>Linne</t>
  </si>
  <si>
    <t>Maasbracht</t>
  </si>
  <si>
    <t>Maasbree</t>
  </si>
  <si>
    <t>Maasniel</t>
  </si>
  <si>
    <t>Margraten</t>
  </si>
  <si>
    <t>Meerlo</t>
  </si>
  <si>
    <t>Meerssen</t>
  </si>
  <si>
    <t>Meijel</t>
  </si>
  <si>
    <t>Melick en Herkenbosch</t>
  </si>
  <si>
    <t>Merkelbeek</t>
  </si>
  <si>
    <t>Mesch</t>
  </si>
  <si>
    <t>Nederweert</t>
  </si>
  <si>
    <t>Munstergeleen</t>
  </si>
  <si>
    <t>Mook en Middelaar</t>
  </si>
  <si>
    <t>Montfort</t>
  </si>
  <si>
    <t>Mheer</t>
  </si>
  <si>
    <t xml:space="preserve">Neer </t>
  </si>
  <si>
    <t>Necritter</t>
  </si>
  <si>
    <t>Nieuwenhagen</t>
  </si>
  <si>
    <t>Nieuwstad</t>
  </si>
  <si>
    <t>Noorbeek</t>
  </si>
  <si>
    <t>Nunhem</t>
  </si>
  <si>
    <t>Nuth</t>
  </si>
  <si>
    <t>Obbicht en Papenhoven</t>
  </si>
  <si>
    <t>Odilienberg (St)</t>
  </si>
  <si>
    <t>Ohe en Laak</t>
  </si>
  <si>
    <t>Oirsbeek</t>
  </si>
  <si>
    <t>Ottersum</t>
  </si>
  <si>
    <t>Oud-Valkenburg</t>
  </si>
  <si>
    <t>Oud-Vroenhoven</t>
  </si>
  <si>
    <t>Pieter (St.)</t>
  </si>
  <si>
    <t>Posterholt</t>
  </si>
  <si>
    <t>Rijckholt</t>
  </si>
  <si>
    <t>Roermond</t>
  </si>
  <si>
    <t>Roggel</t>
  </si>
  <si>
    <t>Roosteren</t>
  </si>
  <si>
    <t>Schaesberg</t>
  </si>
  <si>
    <t>Schimmert</t>
  </si>
  <si>
    <t>Schinnen</t>
  </si>
  <si>
    <t>Schin op Geulle</t>
  </si>
  <si>
    <t>Schinveld</t>
  </si>
  <si>
    <t>Sevenum</t>
  </si>
  <si>
    <t>Simpelveld</t>
  </si>
  <si>
    <t>Sittard</t>
  </si>
  <si>
    <t>Slenaken</t>
  </si>
  <si>
    <t>Spanbeek</t>
  </si>
  <si>
    <t>Stein</t>
  </si>
  <si>
    <t>Stevensweert</t>
  </si>
  <si>
    <t>Stamproij</t>
  </si>
  <si>
    <t>Susteren</t>
  </si>
  <si>
    <t>Swalmen</t>
  </si>
  <si>
    <t>Tegelen</t>
  </si>
  <si>
    <t>Thorn</t>
  </si>
  <si>
    <t>Ubach over Worms</t>
  </si>
  <si>
    <t>Ulestraten</t>
  </si>
  <si>
    <t>Urmond</t>
  </si>
  <si>
    <t>Vaals</t>
  </si>
  <si>
    <t>Valkenburg</t>
  </si>
  <si>
    <t>Venlo</t>
  </si>
  <si>
    <t>Venraij</t>
  </si>
  <si>
    <t>Vlodrop</t>
  </si>
  <si>
    <t>Voerendaal</t>
  </si>
  <si>
    <t>Wanssum</t>
  </si>
  <si>
    <t>Weert</t>
  </si>
  <si>
    <t>Wessem</t>
  </si>
  <si>
    <t>Wijlre</t>
  </si>
  <si>
    <t>Wijnandsrade</t>
  </si>
  <si>
    <t>Wittem</t>
  </si>
  <si>
    <t>Totaal der overige gemeenten</t>
  </si>
  <si>
    <t>Houthem</t>
  </si>
  <si>
    <t>PROVINCIE LIMBURG; VIJFDE GEDEELTE: INDEELING DER WERKELIJKE BEVOLKING NAAR DE KERKELIJKE GEZINDTEN</t>
  </si>
  <si>
    <t>Totaal der provincie</t>
  </si>
  <si>
    <t>PROVINCIE LIMBURG;  VIJFDE GEDEELTE: INDEELING DER WERKELIJKE BEVOLKING NAAR DE KERKELIJKE GEZINDTEN.</t>
  </si>
  <si>
    <t>Engelsche Presbyterianen</t>
  </si>
  <si>
    <t>Anglicaansch Episcopalen</t>
  </si>
  <si>
    <t>Leden der Schotsche gemeente</t>
  </si>
  <si>
    <t>Duitsch-Evangelischen</t>
  </si>
  <si>
    <t>Apostolischen</t>
  </si>
  <si>
    <t xml:space="preserve">Evangelischen </t>
  </si>
  <si>
    <t>Vrije Evangelischen</t>
  </si>
  <si>
    <t>Vrije protestanten</t>
  </si>
  <si>
    <t>Darbisten</t>
  </si>
  <si>
    <t>Baptisten</t>
  </si>
  <si>
    <t>Methodisten</t>
  </si>
  <si>
    <t>Hernhutters</t>
  </si>
  <si>
    <t>Unitarissen</t>
  </si>
  <si>
    <t>Grieken</t>
  </si>
  <si>
    <t>Mormonen</t>
  </si>
  <si>
    <t>Mahomedanen</t>
  </si>
  <si>
    <t>Geen kerkgenootschap of gezindte</t>
  </si>
  <si>
    <t>Kerkgenootschap of gezindte onbekend</t>
  </si>
  <si>
    <t>Totaal</t>
  </si>
  <si>
    <t>Totaaal der overige gemeenten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</si>
</sst>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1" fillId="0" borderId="8" xfId="0" applyFont="1" applyFill="1" applyBorder="1" applyAlignment="1" quotePrefix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27" xfId="0" applyFont="1" applyFill="1" applyBorder="1" applyAlignment="1" quotePrefix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654"/>
  <sheetViews>
    <sheetView workbookViewId="0" topLeftCell="A1">
      <selection activeCell="A1" sqref="A1:AJ1"/>
    </sheetView>
  </sheetViews>
  <sheetFormatPr defaultColWidth="9.140625" defaultRowHeight="12.75"/>
  <cols>
    <col min="1" max="1" width="28.00390625" style="45" customWidth="1"/>
    <col min="2" max="2" width="2.8515625" style="45" customWidth="1"/>
    <col min="3" max="5" width="8.8515625" style="45" customWidth="1"/>
    <col min="6" max="6" width="11.00390625" style="45" customWidth="1"/>
    <col min="7" max="7" width="8.8515625" style="45" customWidth="1"/>
    <col min="8" max="8" width="11.140625" style="45" customWidth="1"/>
    <col min="9" max="9" width="8.8515625" style="45" customWidth="1"/>
    <col min="10" max="10" width="10.57421875" style="45" customWidth="1"/>
    <col min="11" max="30" width="8.8515625" style="45" customWidth="1"/>
    <col min="31" max="31" width="6.7109375" style="0" customWidth="1"/>
    <col min="32" max="32" width="11.7109375" style="0" customWidth="1"/>
    <col min="33" max="33" width="5.8515625" style="0" customWidth="1"/>
    <col min="34" max="34" width="6.00390625" style="0" customWidth="1"/>
  </cols>
  <sheetData>
    <row r="1" spans="1:36" ht="14.25" thickBot="1" thickTop="1">
      <c r="A1" s="17" t="s">
        <v>147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4.25" thickBot="1" thickTop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1"/>
      <c r="AF2" s="1"/>
      <c r="AG2" s="1"/>
      <c r="AH2" s="1"/>
      <c r="AI2" s="1"/>
      <c r="AJ2" s="1"/>
    </row>
    <row r="3" spans="1:36" s="28" customFormat="1" ht="12.75">
      <c r="A3" s="20" t="s">
        <v>0</v>
      </c>
      <c r="B3" s="24"/>
      <c r="C3" s="25" t="s">
        <v>18</v>
      </c>
      <c r="D3" s="26"/>
      <c r="E3" s="27" t="s">
        <v>19</v>
      </c>
      <c r="F3" s="26"/>
      <c r="G3" s="27" t="s">
        <v>10</v>
      </c>
      <c r="H3" s="26"/>
      <c r="I3" s="27" t="s">
        <v>20</v>
      </c>
      <c r="J3" s="26"/>
      <c r="K3" s="27" t="s">
        <v>11</v>
      </c>
      <c r="L3" s="26"/>
      <c r="M3" s="27" t="s">
        <v>12</v>
      </c>
      <c r="N3" s="26"/>
      <c r="O3" s="27" t="s">
        <v>13</v>
      </c>
      <c r="P3" s="26"/>
      <c r="Q3" s="27" t="s">
        <v>22</v>
      </c>
      <c r="R3" s="27"/>
      <c r="S3" s="27" t="s">
        <v>14</v>
      </c>
      <c r="T3" s="26"/>
      <c r="U3" s="27" t="s">
        <v>15</v>
      </c>
      <c r="V3" s="26"/>
      <c r="W3" s="27" t="s">
        <v>16</v>
      </c>
      <c r="X3" s="26"/>
      <c r="Y3" s="27" t="s">
        <v>21</v>
      </c>
      <c r="Z3" s="26"/>
      <c r="AA3" s="27" t="s">
        <v>17</v>
      </c>
      <c r="AB3" s="26"/>
      <c r="AC3" s="27" t="s">
        <v>9</v>
      </c>
      <c r="AD3" s="26"/>
      <c r="AE3" s="21" t="s">
        <v>3</v>
      </c>
      <c r="AF3" s="21" t="s">
        <v>4</v>
      </c>
      <c r="AG3" s="21" t="s">
        <v>5</v>
      </c>
      <c r="AH3" s="22" t="s">
        <v>6</v>
      </c>
      <c r="AI3" s="21" t="s">
        <v>7</v>
      </c>
      <c r="AJ3" s="23" t="s">
        <v>8</v>
      </c>
    </row>
    <row r="4" spans="1:36" s="28" customFormat="1" ht="12.75">
      <c r="A4" s="39"/>
      <c r="B4" s="24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2"/>
      <c r="AF4" s="32"/>
      <c r="AG4" s="32"/>
      <c r="AH4" s="32"/>
      <c r="AI4" s="32"/>
      <c r="AJ4" s="33"/>
    </row>
    <row r="5" spans="1:36" s="28" customFormat="1" ht="12.75">
      <c r="A5" s="39"/>
      <c r="B5" s="24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2"/>
      <c r="AF5" s="32"/>
      <c r="AG5" s="32"/>
      <c r="AH5" s="32"/>
      <c r="AI5" s="32"/>
      <c r="AJ5" s="33"/>
    </row>
    <row r="6" spans="1:36" s="28" customFormat="1" ht="12.75" customHeight="1" thickBot="1">
      <c r="A6" s="40"/>
      <c r="B6" s="24"/>
      <c r="C6" s="34" t="s">
        <v>1</v>
      </c>
      <c r="D6" s="35" t="s">
        <v>2</v>
      </c>
      <c r="E6" s="35" t="s">
        <v>1</v>
      </c>
      <c r="F6" s="35" t="s">
        <v>2</v>
      </c>
      <c r="G6" s="35" t="s">
        <v>1</v>
      </c>
      <c r="H6" s="35" t="s">
        <v>2</v>
      </c>
      <c r="I6" s="35" t="s">
        <v>1</v>
      </c>
      <c r="J6" s="35" t="s">
        <v>2</v>
      </c>
      <c r="K6" s="35" t="s">
        <v>1</v>
      </c>
      <c r="L6" s="35" t="s">
        <v>2</v>
      </c>
      <c r="M6" s="35" t="s">
        <v>1</v>
      </c>
      <c r="N6" s="35" t="s">
        <v>2</v>
      </c>
      <c r="O6" s="35" t="s">
        <v>1</v>
      </c>
      <c r="P6" s="35" t="s">
        <v>2</v>
      </c>
      <c r="Q6" s="35" t="s">
        <v>1</v>
      </c>
      <c r="R6" s="35" t="s">
        <v>2</v>
      </c>
      <c r="S6" s="35" t="s">
        <v>1</v>
      </c>
      <c r="T6" s="35" t="s">
        <v>2</v>
      </c>
      <c r="U6" s="35" t="s">
        <v>1</v>
      </c>
      <c r="V6" s="35" t="s">
        <v>2</v>
      </c>
      <c r="W6" s="35" t="s">
        <v>1</v>
      </c>
      <c r="X6" s="35" t="s">
        <v>2</v>
      </c>
      <c r="Y6" s="35" t="s">
        <v>1</v>
      </c>
      <c r="Z6" s="35" t="s">
        <v>2</v>
      </c>
      <c r="AA6" s="35" t="s">
        <v>1</v>
      </c>
      <c r="AB6" s="35" t="s">
        <v>2</v>
      </c>
      <c r="AC6" s="35" t="s">
        <v>1</v>
      </c>
      <c r="AD6" s="35" t="s">
        <v>2</v>
      </c>
      <c r="AE6" s="36"/>
      <c r="AF6" s="36"/>
      <c r="AG6" s="36"/>
      <c r="AH6" s="36"/>
      <c r="AI6" s="36"/>
      <c r="AJ6" s="37"/>
    </row>
    <row r="7" spans="1:36" ht="11.25" customHeight="1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1"/>
      <c r="AF7" s="1"/>
      <c r="AG7" s="1"/>
      <c r="AH7" s="1"/>
      <c r="AI7" s="1"/>
      <c r="AJ7" s="1"/>
    </row>
    <row r="8" spans="1:36" ht="13.5" thickTop="1">
      <c r="A8" s="12" t="s">
        <v>23</v>
      </c>
      <c r="B8" s="10"/>
      <c r="C8" s="41">
        <v>500</v>
      </c>
      <c r="D8" s="42">
        <v>408</v>
      </c>
      <c r="E8" s="42">
        <v>37</v>
      </c>
      <c r="F8" s="42">
        <v>32</v>
      </c>
      <c r="G8" s="42">
        <v>5</v>
      </c>
      <c r="H8" s="42">
        <v>10</v>
      </c>
      <c r="I8" s="42">
        <v>1</v>
      </c>
      <c r="J8" s="42"/>
      <c r="K8" s="42">
        <v>9</v>
      </c>
      <c r="L8" s="42">
        <v>4</v>
      </c>
      <c r="M8" s="42">
        <v>71</v>
      </c>
      <c r="N8" s="42">
        <v>48</v>
      </c>
      <c r="O8" s="42">
        <v>15</v>
      </c>
      <c r="P8" s="42">
        <v>14</v>
      </c>
      <c r="Q8" s="42">
        <v>42</v>
      </c>
      <c r="R8" s="42">
        <v>2</v>
      </c>
      <c r="S8" s="42">
        <v>14035</v>
      </c>
      <c r="T8" s="42">
        <v>16388</v>
      </c>
      <c r="U8" s="42"/>
      <c r="V8" s="42"/>
      <c r="W8" s="42">
        <v>187</v>
      </c>
      <c r="X8" s="42">
        <v>211</v>
      </c>
      <c r="Y8" s="42"/>
      <c r="Z8" s="42"/>
      <c r="AA8" s="42">
        <v>46</v>
      </c>
      <c r="AB8" s="42">
        <v>13</v>
      </c>
      <c r="AC8" s="42">
        <f>AA8+Y8+W8+U8+S8+Q8+O8+M8+K8+I8+G8+E8+C8</f>
        <v>14948</v>
      </c>
      <c r="AD8" s="42">
        <f>AB8+Z8+X8+V8+T8+R8+P8+N8+L8+J8+H8+F8+D8</f>
        <v>17130</v>
      </c>
      <c r="AE8" s="14"/>
      <c r="AF8" s="14"/>
      <c r="AG8" s="15"/>
      <c r="AH8" s="15"/>
      <c r="AI8" s="14"/>
      <c r="AJ8" s="16"/>
    </row>
    <row r="9" spans="1:36" ht="12.75">
      <c r="A9" s="10" t="s">
        <v>24</v>
      </c>
      <c r="B9" s="43"/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>
        <v>515</v>
      </c>
      <c r="T9" s="43">
        <v>486</v>
      </c>
      <c r="U9" s="43"/>
      <c r="V9" s="43"/>
      <c r="W9" s="43"/>
      <c r="X9" s="43"/>
      <c r="Y9" s="43"/>
      <c r="Z9" s="43"/>
      <c r="AA9" s="43"/>
      <c r="AB9" s="43"/>
      <c r="AC9" s="43">
        <f aca="true" t="shared" si="0" ref="AC9:AC72">AA9+Y9+W9+U9+S9+Q9+O9+M9+K9+I9+G9+E9+C9</f>
        <v>515</v>
      </c>
      <c r="AD9" s="43">
        <f aca="true" t="shared" si="1" ref="AD9:AD72">AB9+Z9+X9+V9+T9+R9+P9+N9+L9+J9+H9+F9+D9</f>
        <v>486</v>
      </c>
      <c r="AE9" s="3"/>
      <c r="AF9" s="3"/>
      <c r="AG9" s="3"/>
      <c r="AH9" s="3"/>
      <c r="AI9" s="3"/>
      <c r="AJ9" s="7"/>
    </row>
    <row r="10" spans="1:36" ht="12.75">
      <c r="A10" s="10" t="s">
        <v>25</v>
      </c>
      <c r="B10" s="43"/>
      <c r="C10" s="44">
        <v>1</v>
      </c>
      <c r="D10" s="43"/>
      <c r="E10" s="43"/>
      <c r="F10" s="43"/>
      <c r="G10" s="43"/>
      <c r="H10" s="43">
        <v>1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>
        <v>258</v>
      </c>
      <c r="T10" s="43">
        <v>247</v>
      </c>
      <c r="U10" s="43"/>
      <c r="V10" s="43"/>
      <c r="W10" s="43"/>
      <c r="X10" s="43"/>
      <c r="Y10" s="43"/>
      <c r="Z10" s="43"/>
      <c r="AA10" s="43">
        <v>1</v>
      </c>
      <c r="AB10" s="43"/>
      <c r="AC10" s="43">
        <f t="shared" si="0"/>
        <v>260</v>
      </c>
      <c r="AD10" s="43">
        <f t="shared" si="1"/>
        <v>248</v>
      </c>
      <c r="AE10" s="3"/>
      <c r="AF10" s="3"/>
      <c r="AG10" s="3"/>
      <c r="AH10" s="3"/>
      <c r="AI10" s="3"/>
      <c r="AJ10" s="7"/>
    </row>
    <row r="11" spans="1:36" ht="12.75">
      <c r="A11" s="10" t="s">
        <v>26</v>
      </c>
      <c r="C11" s="44">
        <v>9</v>
      </c>
      <c r="D11" s="43">
        <v>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6">
        <v>1068</v>
      </c>
      <c r="T11" s="43">
        <v>1045</v>
      </c>
      <c r="U11" s="43"/>
      <c r="V11" s="43"/>
      <c r="W11" s="43"/>
      <c r="X11" s="43"/>
      <c r="Y11" s="43"/>
      <c r="Z11" s="43"/>
      <c r="AA11" s="43"/>
      <c r="AB11" s="43"/>
      <c r="AC11" s="43">
        <f t="shared" si="0"/>
        <v>1077</v>
      </c>
      <c r="AD11" s="43">
        <f t="shared" si="1"/>
        <v>1047</v>
      </c>
      <c r="AE11" s="3"/>
      <c r="AF11" s="3"/>
      <c r="AG11" s="3"/>
      <c r="AH11" s="3"/>
      <c r="AI11" s="3"/>
      <c r="AJ11" s="7"/>
    </row>
    <row r="12" spans="1:36" ht="12.75">
      <c r="A12" s="10" t="s">
        <v>27</v>
      </c>
      <c r="C12" s="44">
        <v>2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6">
        <v>334</v>
      </c>
      <c r="T12" s="43">
        <v>324</v>
      </c>
      <c r="U12" s="43"/>
      <c r="V12" s="43"/>
      <c r="W12" s="43"/>
      <c r="X12" s="43"/>
      <c r="Y12" s="43"/>
      <c r="Z12" s="43"/>
      <c r="AA12" s="43"/>
      <c r="AB12" s="43"/>
      <c r="AC12" s="43">
        <f t="shared" si="0"/>
        <v>336</v>
      </c>
      <c r="AD12" s="43">
        <f t="shared" si="1"/>
        <v>324</v>
      </c>
      <c r="AE12" s="3"/>
      <c r="AF12" s="3"/>
      <c r="AG12" s="3"/>
      <c r="AH12" s="3"/>
      <c r="AI12" s="3"/>
      <c r="AJ12" s="7"/>
    </row>
    <row r="13" spans="1:36" ht="12.75">
      <c r="A13" s="10" t="s">
        <v>28</v>
      </c>
      <c r="C13" s="44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6">
        <v>352</v>
      </c>
      <c r="T13" s="43">
        <v>320</v>
      </c>
      <c r="U13" s="43"/>
      <c r="V13" s="43"/>
      <c r="W13" s="43"/>
      <c r="X13" s="43"/>
      <c r="Y13" s="43"/>
      <c r="Z13" s="43"/>
      <c r="AA13" s="43"/>
      <c r="AB13" s="43"/>
      <c r="AC13" s="43">
        <f t="shared" si="0"/>
        <v>352</v>
      </c>
      <c r="AD13" s="43">
        <f t="shared" si="1"/>
        <v>320</v>
      </c>
      <c r="AE13" s="3"/>
      <c r="AF13" s="3"/>
      <c r="AG13" s="3"/>
      <c r="AH13" s="3"/>
      <c r="AI13" s="3"/>
      <c r="AJ13" s="7"/>
    </row>
    <row r="14" spans="1:36" ht="12.75">
      <c r="A14" s="10" t="s">
        <v>29</v>
      </c>
      <c r="C14" s="44">
        <v>24</v>
      </c>
      <c r="D14" s="43">
        <v>17</v>
      </c>
      <c r="E14" s="43">
        <v>1</v>
      </c>
      <c r="F14" s="43"/>
      <c r="G14" s="43"/>
      <c r="H14" s="43"/>
      <c r="I14" s="43"/>
      <c r="J14" s="43"/>
      <c r="K14" s="43"/>
      <c r="L14" s="43"/>
      <c r="M14" s="43"/>
      <c r="N14" s="43"/>
      <c r="O14" s="43">
        <v>1</v>
      </c>
      <c r="P14" s="43"/>
      <c r="Q14" s="43"/>
      <c r="R14" s="43"/>
      <c r="S14" s="46">
        <v>1445</v>
      </c>
      <c r="T14" s="43">
        <v>1254</v>
      </c>
      <c r="U14" s="43"/>
      <c r="V14" s="43"/>
      <c r="W14" s="43">
        <v>17</v>
      </c>
      <c r="X14" s="46">
        <v>18</v>
      </c>
      <c r="Y14" s="43"/>
      <c r="Z14" s="43"/>
      <c r="AA14" s="43"/>
      <c r="AB14" s="43"/>
      <c r="AC14" s="43">
        <f t="shared" si="0"/>
        <v>1488</v>
      </c>
      <c r="AD14" s="43">
        <f t="shared" si="1"/>
        <v>1289</v>
      </c>
      <c r="AE14" s="3"/>
      <c r="AF14" s="3"/>
      <c r="AG14" s="3"/>
      <c r="AH14" s="3"/>
      <c r="AI14" s="3"/>
      <c r="AJ14" s="7"/>
    </row>
    <row r="15" spans="1:36" ht="12.75">
      <c r="A15" s="10" t="s">
        <v>30</v>
      </c>
      <c r="C15" s="44">
        <v>11</v>
      </c>
      <c r="D15" s="43">
        <v>3</v>
      </c>
      <c r="E15" s="43"/>
      <c r="F15" s="43"/>
      <c r="G15" s="43"/>
      <c r="H15" s="43"/>
      <c r="I15" s="43"/>
      <c r="J15" s="43"/>
      <c r="K15" s="43">
        <v>1</v>
      </c>
      <c r="L15" s="43"/>
      <c r="M15" s="43"/>
      <c r="N15" s="43"/>
      <c r="O15" s="43"/>
      <c r="P15" s="43"/>
      <c r="Q15" s="43">
        <v>1</v>
      </c>
      <c r="R15" s="43"/>
      <c r="S15" s="46">
        <v>971</v>
      </c>
      <c r="T15" s="43">
        <v>936</v>
      </c>
      <c r="U15" s="43"/>
      <c r="V15" s="43"/>
      <c r="W15" s="43"/>
      <c r="X15" s="43"/>
      <c r="Y15" s="43"/>
      <c r="Z15" s="43"/>
      <c r="AA15" s="43"/>
      <c r="AB15" s="43"/>
      <c r="AC15" s="43">
        <f t="shared" si="0"/>
        <v>984</v>
      </c>
      <c r="AD15" s="43">
        <f t="shared" si="1"/>
        <v>939</v>
      </c>
      <c r="AE15" s="3"/>
      <c r="AF15" s="3"/>
      <c r="AG15" s="3"/>
      <c r="AH15" s="3"/>
      <c r="AI15" s="3"/>
      <c r="AJ15" s="7"/>
    </row>
    <row r="16" spans="1:36" ht="12.75">
      <c r="A16" s="10" t="s">
        <v>31</v>
      </c>
      <c r="C16" s="44">
        <v>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6">
        <v>329</v>
      </c>
      <c r="T16" s="43">
        <v>272</v>
      </c>
      <c r="U16" s="43"/>
      <c r="V16" s="43"/>
      <c r="W16" s="43"/>
      <c r="X16" s="43"/>
      <c r="Y16" s="43"/>
      <c r="Z16" s="43"/>
      <c r="AA16" s="43"/>
      <c r="AB16" s="43"/>
      <c r="AC16" s="43">
        <f t="shared" si="0"/>
        <v>334</v>
      </c>
      <c r="AD16" s="43">
        <f t="shared" si="1"/>
        <v>272</v>
      </c>
      <c r="AE16" s="3"/>
      <c r="AF16" s="3"/>
      <c r="AG16" s="3"/>
      <c r="AH16" s="3"/>
      <c r="AI16" s="3"/>
      <c r="AJ16" s="7"/>
    </row>
    <row r="17" spans="1:36" ht="12.75">
      <c r="A17" s="10" t="s">
        <v>32</v>
      </c>
      <c r="C17" s="44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6">
        <v>142</v>
      </c>
      <c r="T17" s="43">
        <v>138</v>
      </c>
      <c r="U17" s="43"/>
      <c r="V17" s="43"/>
      <c r="W17" s="43"/>
      <c r="X17" s="43"/>
      <c r="Y17" s="43"/>
      <c r="Z17" s="43"/>
      <c r="AA17" s="43"/>
      <c r="AB17" s="43"/>
      <c r="AC17" s="43">
        <f t="shared" si="0"/>
        <v>142</v>
      </c>
      <c r="AD17" s="43">
        <f t="shared" si="1"/>
        <v>138</v>
      </c>
      <c r="AE17" s="3"/>
      <c r="AF17" s="3"/>
      <c r="AG17" s="3"/>
      <c r="AH17" s="3"/>
      <c r="AI17" s="3"/>
      <c r="AJ17" s="7"/>
    </row>
    <row r="18" spans="1:36" ht="12.75">
      <c r="A18" s="10" t="s">
        <v>33</v>
      </c>
      <c r="C18" s="44">
        <v>16</v>
      </c>
      <c r="D18" s="43">
        <v>1</v>
      </c>
      <c r="E18" s="43"/>
      <c r="F18" s="43"/>
      <c r="G18" s="43"/>
      <c r="H18" s="43"/>
      <c r="I18" s="43">
        <v>2</v>
      </c>
      <c r="J18" s="43"/>
      <c r="K18" s="43"/>
      <c r="L18" s="43"/>
      <c r="M18" s="43">
        <v>3</v>
      </c>
      <c r="N18" s="43">
        <v>1</v>
      </c>
      <c r="O18" s="43">
        <v>5</v>
      </c>
      <c r="P18" s="46">
        <v>4</v>
      </c>
      <c r="Q18" s="46">
        <v>1</v>
      </c>
      <c r="R18" s="43"/>
      <c r="S18" s="46">
        <v>2488</v>
      </c>
      <c r="T18" s="46">
        <v>2298</v>
      </c>
      <c r="U18" s="43"/>
      <c r="V18" s="43"/>
      <c r="W18" s="43"/>
      <c r="X18" s="43"/>
      <c r="Y18" s="43"/>
      <c r="Z18" s="43"/>
      <c r="AA18" s="43"/>
      <c r="AB18" s="43"/>
      <c r="AC18" s="43">
        <f t="shared" si="0"/>
        <v>2515</v>
      </c>
      <c r="AD18" s="43">
        <f t="shared" si="1"/>
        <v>2304</v>
      </c>
      <c r="AE18" s="3"/>
      <c r="AF18" s="3"/>
      <c r="AG18" s="3"/>
      <c r="AH18" s="3"/>
      <c r="AI18" s="3"/>
      <c r="AJ18" s="7"/>
    </row>
    <row r="19" spans="1:36" ht="12.75">
      <c r="A19" s="10" t="s">
        <v>34</v>
      </c>
      <c r="C19" s="44"/>
      <c r="D19" s="43">
        <v>3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6">
        <v>556</v>
      </c>
      <c r="T19" s="43">
        <v>618</v>
      </c>
      <c r="U19" s="43"/>
      <c r="V19" s="43"/>
      <c r="W19" s="43">
        <v>6</v>
      </c>
      <c r="X19" s="46">
        <v>5</v>
      </c>
      <c r="Y19" s="43"/>
      <c r="Z19" s="43"/>
      <c r="AA19" s="43"/>
      <c r="AB19" s="43"/>
      <c r="AC19" s="43">
        <f t="shared" si="0"/>
        <v>562</v>
      </c>
      <c r="AD19" s="43">
        <f t="shared" si="1"/>
        <v>626</v>
      </c>
      <c r="AE19" s="3"/>
      <c r="AF19" s="3"/>
      <c r="AG19" s="3"/>
      <c r="AH19" s="3"/>
      <c r="AI19" s="3"/>
      <c r="AJ19" s="7"/>
    </row>
    <row r="20" spans="1:36" ht="12.75">
      <c r="A20" s="10" t="s">
        <v>35</v>
      </c>
      <c r="C20" s="44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6">
        <v>193</v>
      </c>
      <c r="T20" s="43">
        <v>204</v>
      </c>
      <c r="U20" s="43"/>
      <c r="V20" s="43"/>
      <c r="W20" s="43"/>
      <c r="X20" s="43"/>
      <c r="Y20" s="43"/>
      <c r="Z20" s="43"/>
      <c r="AA20" s="43"/>
      <c r="AB20" s="43"/>
      <c r="AC20" s="43">
        <f t="shared" si="0"/>
        <v>193</v>
      </c>
      <c r="AD20" s="43">
        <f t="shared" si="1"/>
        <v>204</v>
      </c>
      <c r="AE20" s="3"/>
      <c r="AF20" s="3"/>
      <c r="AG20" s="3"/>
      <c r="AH20" s="3"/>
      <c r="AI20" s="3"/>
      <c r="AJ20" s="7"/>
    </row>
    <row r="21" spans="1:36" ht="12.75">
      <c r="A21" s="10" t="s">
        <v>36</v>
      </c>
      <c r="C21" s="44">
        <v>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>
        <v>1</v>
      </c>
      <c r="R21" s="43"/>
      <c r="S21" s="46">
        <v>764</v>
      </c>
      <c r="T21" s="43">
        <v>717</v>
      </c>
      <c r="U21" s="43"/>
      <c r="V21" s="43"/>
      <c r="W21" s="43"/>
      <c r="X21" s="43"/>
      <c r="Y21" s="43"/>
      <c r="Z21" s="43"/>
      <c r="AA21" s="43"/>
      <c r="AB21" s="43"/>
      <c r="AC21" s="43">
        <f t="shared" si="0"/>
        <v>767</v>
      </c>
      <c r="AD21" s="43">
        <f t="shared" si="1"/>
        <v>717</v>
      </c>
      <c r="AE21" s="3"/>
      <c r="AF21" s="3"/>
      <c r="AG21" s="3"/>
      <c r="AH21" s="3"/>
      <c r="AI21" s="3"/>
      <c r="AJ21" s="7"/>
    </row>
    <row r="22" spans="1:36" ht="12.75">
      <c r="A22" s="10" t="s">
        <v>37</v>
      </c>
      <c r="C22" s="4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6">
        <v>333</v>
      </c>
      <c r="T22" s="43">
        <v>312</v>
      </c>
      <c r="U22" s="43"/>
      <c r="V22" s="43"/>
      <c r="W22" s="43"/>
      <c r="X22" s="43"/>
      <c r="Y22" s="43"/>
      <c r="Z22" s="43"/>
      <c r="AA22" s="43"/>
      <c r="AB22" s="43"/>
      <c r="AC22" s="43">
        <f t="shared" si="0"/>
        <v>333</v>
      </c>
      <c r="AD22" s="43">
        <f t="shared" si="1"/>
        <v>312</v>
      </c>
      <c r="AE22" s="3"/>
      <c r="AF22" s="3"/>
      <c r="AG22" s="3"/>
      <c r="AH22" s="3"/>
      <c r="AI22" s="3"/>
      <c r="AJ22" s="7"/>
    </row>
    <row r="23" spans="1:36" ht="12.75">
      <c r="A23" s="10" t="s">
        <v>38</v>
      </c>
      <c r="C23" s="44">
        <v>3</v>
      </c>
      <c r="D23" s="43">
        <v>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6">
        <v>847</v>
      </c>
      <c r="T23" s="43">
        <v>807</v>
      </c>
      <c r="U23" s="43"/>
      <c r="V23" s="43"/>
      <c r="W23" s="43"/>
      <c r="X23" s="43"/>
      <c r="Y23" s="43"/>
      <c r="Z23" s="43"/>
      <c r="AA23" s="43"/>
      <c r="AB23" s="43"/>
      <c r="AC23" s="43">
        <f t="shared" si="0"/>
        <v>850</v>
      </c>
      <c r="AD23" s="43">
        <f t="shared" si="1"/>
        <v>814</v>
      </c>
      <c r="AE23" s="3"/>
      <c r="AF23" s="3"/>
      <c r="AG23" s="3"/>
      <c r="AH23" s="3"/>
      <c r="AI23" s="3"/>
      <c r="AJ23" s="7"/>
    </row>
    <row r="24" spans="1:36" ht="12.75">
      <c r="A24" s="10" t="s">
        <v>39</v>
      </c>
      <c r="C24" s="44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6">
        <v>411</v>
      </c>
      <c r="T24" s="43">
        <v>417</v>
      </c>
      <c r="U24" s="43"/>
      <c r="V24" s="43"/>
      <c r="W24" s="43"/>
      <c r="X24" s="43"/>
      <c r="Y24" s="43"/>
      <c r="Z24" s="43"/>
      <c r="AA24" s="43"/>
      <c r="AB24" s="43"/>
      <c r="AC24" s="43">
        <f t="shared" si="0"/>
        <v>411</v>
      </c>
      <c r="AD24" s="43">
        <f t="shared" si="1"/>
        <v>417</v>
      </c>
      <c r="AE24" s="3"/>
      <c r="AF24" s="3"/>
      <c r="AG24" s="3"/>
      <c r="AH24" s="3"/>
      <c r="AI24" s="3"/>
      <c r="AJ24" s="7"/>
    </row>
    <row r="25" spans="1:36" ht="12.75">
      <c r="A25" s="10" t="s">
        <v>40</v>
      </c>
      <c r="C25" s="4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6">
        <v>307</v>
      </c>
      <c r="T25" s="43">
        <v>305</v>
      </c>
      <c r="U25" s="43"/>
      <c r="V25" s="43"/>
      <c r="W25" s="43"/>
      <c r="X25" s="43"/>
      <c r="Y25" s="43"/>
      <c r="Z25" s="43"/>
      <c r="AA25" s="43"/>
      <c r="AB25" s="43"/>
      <c r="AC25" s="43">
        <f t="shared" si="0"/>
        <v>307</v>
      </c>
      <c r="AD25" s="43">
        <f t="shared" si="1"/>
        <v>305</v>
      </c>
      <c r="AE25" s="3"/>
      <c r="AF25" s="3"/>
      <c r="AG25" s="3"/>
      <c r="AH25" s="3"/>
      <c r="AI25" s="3"/>
      <c r="AJ25" s="7"/>
    </row>
    <row r="26" spans="1:36" ht="12.75">
      <c r="A26" s="10" t="s">
        <v>41</v>
      </c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6">
        <v>514</v>
      </c>
      <c r="T26" s="43">
        <v>601</v>
      </c>
      <c r="U26" s="43"/>
      <c r="V26" s="43"/>
      <c r="W26" s="43"/>
      <c r="X26" s="43"/>
      <c r="Y26" s="43"/>
      <c r="Z26" s="43"/>
      <c r="AA26" s="43"/>
      <c r="AB26" s="43"/>
      <c r="AC26" s="43">
        <f t="shared" si="0"/>
        <v>514</v>
      </c>
      <c r="AD26" s="43">
        <f t="shared" si="1"/>
        <v>601</v>
      </c>
      <c r="AE26" s="3"/>
      <c r="AF26" s="3"/>
      <c r="AG26" s="3"/>
      <c r="AH26" s="3"/>
      <c r="AI26" s="3"/>
      <c r="AJ26" s="7"/>
    </row>
    <row r="27" spans="1:36" ht="12.75">
      <c r="A27" s="10" t="s">
        <v>42</v>
      </c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6">
        <v>380</v>
      </c>
      <c r="T27" s="46">
        <v>315</v>
      </c>
      <c r="U27" s="43"/>
      <c r="V27" s="43"/>
      <c r="W27" s="43"/>
      <c r="X27" s="43"/>
      <c r="Y27" s="43"/>
      <c r="Z27" s="43"/>
      <c r="AA27" s="43"/>
      <c r="AB27" s="43"/>
      <c r="AC27" s="43">
        <f t="shared" si="0"/>
        <v>380</v>
      </c>
      <c r="AD27" s="43">
        <f t="shared" si="1"/>
        <v>315</v>
      </c>
      <c r="AE27" s="3"/>
      <c r="AF27" s="3"/>
      <c r="AG27" s="3"/>
      <c r="AH27" s="3"/>
      <c r="AI27" s="3"/>
      <c r="AJ27" s="7"/>
    </row>
    <row r="28" spans="1:36" ht="12.75">
      <c r="A28" s="10" t="s">
        <v>43</v>
      </c>
      <c r="C28" s="44">
        <v>5</v>
      </c>
      <c r="D28" s="43">
        <v>1</v>
      </c>
      <c r="E28" s="43"/>
      <c r="F28" s="43"/>
      <c r="G28" s="43"/>
      <c r="H28" s="43"/>
      <c r="I28" s="43"/>
      <c r="J28" s="43"/>
      <c r="K28" s="43"/>
      <c r="L28" s="43"/>
      <c r="M28" s="43"/>
      <c r="N28" s="43">
        <v>1</v>
      </c>
      <c r="O28" s="43"/>
      <c r="P28" s="43"/>
      <c r="Q28" s="43"/>
      <c r="R28" s="43"/>
      <c r="S28" s="46">
        <v>391</v>
      </c>
      <c r="T28" s="46">
        <v>473</v>
      </c>
      <c r="U28" s="43"/>
      <c r="V28" s="43"/>
      <c r="W28" s="43"/>
      <c r="X28" s="43"/>
      <c r="Y28" s="43"/>
      <c r="Z28" s="43"/>
      <c r="AA28" s="43"/>
      <c r="AB28" s="43"/>
      <c r="AC28" s="43">
        <f t="shared" si="0"/>
        <v>396</v>
      </c>
      <c r="AD28" s="43">
        <f t="shared" si="1"/>
        <v>475</v>
      </c>
      <c r="AE28" s="3"/>
      <c r="AF28" s="3"/>
      <c r="AG28" s="3"/>
      <c r="AH28" s="3"/>
      <c r="AI28" s="3"/>
      <c r="AJ28" s="7"/>
    </row>
    <row r="29" spans="1:202" ht="12.75">
      <c r="A29" s="11" t="s">
        <v>44</v>
      </c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6">
        <v>366</v>
      </c>
      <c r="T29" s="46">
        <v>333</v>
      </c>
      <c r="U29" s="43"/>
      <c r="V29" s="43"/>
      <c r="W29" s="43"/>
      <c r="X29" s="43"/>
      <c r="Y29" s="43"/>
      <c r="Z29" s="43"/>
      <c r="AA29" s="43"/>
      <c r="AB29" s="43"/>
      <c r="AC29" s="43">
        <f t="shared" si="0"/>
        <v>366</v>
      </c>
      <c r="AD29" s="43">
        <f t="shared" si="1"/>
        <v>333</v>
      </c>
      <c r="AE29" s="3"/>
      <c r="AF29" s="3"/>
      <c r="AG29" s="3"/>
      <c r="AH29" s="3"/>
      <c r="AI29" s="3"/>
      <c r="AJ29" s="7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</row>
    <row r="30" spans="1:202" ht="12.75">
      <c r="A30" s="10" t="s">
        <v>45</v>
      </c>
      <c r="C30" s="44">
        <v>11</v>
      </c>
      <c r="D30" s="43">
        <v>11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>
        <v>2438</v>
      </c>
      <c r="T30" s="46">
        <v>2449</v>
      </c>
      <c r="U30" s="43"/>
      <c r="V30" s="43"/>
      <c r="W30" s="43"/>
      <c r="X30" s="43"/>
      <c r="Y30" s="43"/>
      <c r="Z30" s="43"/>
      <c r="AA30" s="43"/>
      <c r="AB30" s="43"/>
      <c r="AC30" s="43">
        <f t="shared" si="0"/>
        <v>2449</v>
      </c>
      <c r="AD30" s="43">
        <f t="shared" si="1"/>
        <v>2460</v>
      </c>
      <c r="AE30" s="3"/>
      <c r="AF30" s="3"/>
      <c r="AG30" s="3"/>
      <c r="AH30" s="3"/>
      <c r="AI30" s="3"/>
      <c r="AJ30" s="7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36" ht="12.75">
      <c r="A31" s="10" t="s">
        <v>46</v>
      </c>
      <c r="C31" s="44">
        <v>3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>
        <v>238</v>
      </c>
      <c r="T31" s="46">
        <v>244</v>
      </c>
      <c r="U31" s="43"/>
      <c r="V31" s="43"/>
      <c r="W31" s="43"/>
      <c r="X31" s="43"/>
      <c r="Y31" s="43"/>
      <c r="Z31" s="43"/>
      <c r="AA31" s="43"/>
      <c r="AB31" s="43"/>
      <c r="AC31" s="43">
        <f t="shared" si="0"/>
        <v>241</v>
      </c>
      <c r="AD31" s="43">
        <f t="shared" si="1"/>
        <v>244</v>
      </c>
      <c r="AE31" s="3"/>
      <c r="AF31" s="3"/>
      <c r="AG31" s="3"/>
      <c r="AH31" s="3"/>
      <c r="AI31" s="3"/>
      <c r="AJ31" s="7"/>
    </row>
    <row r="32" spans="1:36" ht="12.75">
      <c r="A32" s="10" t="s">
        <v>47</v>
      </c>
      <c r="C32" s="44">
        <v>14</v>
      </c>
      <c r="D32" s="43">
        <v>13</v>
      </c>
      <c r="E32" s="43"/>
      <c r="F32" s="43"/>
      <c r="G32" s="43"/>
      <c r="H32" s="43"/>
      <c r="I32" s="43"/>
      <c r="J32" s="43"/>
      <c r="K32" s="43"/>
      <c r="L32" s="43"/>
      <c r="M32" s="43"/>
      <c r="N32" s="43">
        <v>1</v>
      </c>
      <c r="O32" s="43"/>
      <c r="P32" s="43"/>
      <c r="Q32" s="43"/>
      <c r="R32" s="43"/>
      <c r="S32" s="43">
        <v>1095</v>
      </c>
      <c r="T32" s="46">
        <v>1107</v>
      </c>
      <c r="U32" s="43"/>
      <c r="V32" s="43"/>
      <c r="W32" s="43">
        <v>16</v>
      </c>
      <c r="X32" s="46">
        <v>25</v>
      </c>
      <c r="Y32" s="43"/>
      <c r="Z32" s="43"/>
      <c r="AA32" s="43"/>
      <c r="AB32" s="43">
        <v>2</v>
      </c>
      <c r="AC32" s="43">
        <f t="shared" si="0"/>
        <v>1125</v>
      </c>
      <c r="AD32" s="43">
        <f t="shared" si="1"/>
        <v>1148</v>
      </c>
      <c r="AE32" s="3"/>
      <c r="AF32" s="3"/>
      <c r="AG32" s="3"/>
      <c r="AH32" s="3"/>
      <c r="AI32" s="3"/>
      <c r="AJ32" s="7"/>
    </row>
    <row r="33" spans="1:36" ht="12.75">
      <c r="A33" s="10" t="s">
        <v>48</v>
      </c>
      <c r="C33" s="44">
        <v>4</v>
      </c>
      <c r="D33" s="43">
        <v>3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>
        <v>736</v>
      </c>
      <c r="T33" s="46">
        <v>682</v>
      </c>
      <c r="U33" s="43"/>
      <c r="V33" s="43"/>
      <c r="W33" s="43"/>
      <c r="X33" s="43"/>
      <c r="Y33" s="43"/>
      <c r="Z33" s="43"/>
      <c r="AA33" s="43"/>
      <c r="AB33" s="43"/>
      <c r="AC33" s="43">
        <f t="shared" si="0"/>
        <v>740</v>
      </c>
      <c r="AD33" s="43">
        <f t="shared" si="1"/>
        <v>685</v>
      </c>
      <c r="AE33" s="3"/>
      <c r="AF33" s="3"/>
      <c r="AG33" s="3"/>
      <c r="AH33" s="3"/>
      <c r="AI33" s="3"/>
      <c r="AJ33" s="7"/>
    </row>
    <row r="34" spans="1:36" ht="12.75">
      <c r="A34" s="10" t="s">
        <v>49</v>
      </c>
      <c r="C34" s="44">
        <v>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>
        <v>505</v>
      </c>
      <c r="T34" s="46">
        <v>479</v>
      </c>
      <c r="U34" s="43"/>
      <c r="V34" s="43"/>
      <c r="W34" s="43"/>
      <c r="X34" s="43"/>
      <c r="Y34" s="43"/>
      <c r="Z34" s="43"/>
      <c r="AA34" s="43"/>
      <c r="AB34" s="43"/>
      <c r="AC34" s="43">
        <f t="shared" si="0"/>
        <v>508</v>
      </c>
      <c r="AD34" s="43">
        <f t="shared" si="1"/>
        <v>479</v>
      </c>
      <c r="AE34" s="3"/>
      <c r="AF34" s="3"/>
      <c r="AG34" s="3"/>
      <c r="AH34" s="3"/>
      <c r="AI34" s="3"/>
      <c r="AJ34" s="7"/>
    </row>
    <row r="35" spans="1:36" ht="12.75">
      <c r="A35" s="10" t="s">
        <v>50</v>
      </c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>
        <v>1164</v>
      </c>
      <c r="T35" s="46">
        <v>1220</v>
      </c>
      <c r="U35" s="43"/>
      <c r="V35" s="43"/>
      <c r="W35" s="43"/>
      <c r="X35" s="43"/>
      <c r="Y35" s="43"/>
      <c r="Z35" s="43"/>
      <c r="AA35" s="43"/>
      <c r="AB35" s="43"/>
      <c r="AC35" s="43">
        <f t="shared" si="0"/>
        <v>1164</v>
      </c>
      <c r="AD35" s="43">
        <f t="shared" si="1"/>
        <v>1220</v>
      </c>
      <c r="AE35" s="3"/>
      <c r="AF35" s="3"/>
      <c r="AG35" s="3"/>
      <c r="AH35" s="3"/>
      <c r="AI35" s="3"/>
      <c r="AJ35" s="7"/>
    </row>
    <row r="36" spans="1:36" ht="12.75">
      <c r="A36" s="10" t="s">
        <v>51</v>
      </c>
      <c r="C36" s="44">
        <v>61</v>
      </c>
      <c r="D36" s="43">
        <v>62</v>
      </c>
      <c r="E36" s="43">
        <v>2</v>
      </c>
      <c r="F36" s="43">
        <v>1</v>
      </c>
      <c r="G36" s="43"/>
      <c r="H36" s="43"/>
      <c r="I36" s="43"/>
      <c r="J36" s="43"/>
      <c r="K36" s="43"/>
      <c r="L36" s="43">
        <v>6</v>
      </c>
      <c r="M36" s="43">
        <v>2</v>
      </c>
      <c r="N36" s="43">
        <v>4</v>
      </c>
      <c r="O36" s="43">
        <v>2</v>
      </c>
      <c r="P36" s="43"/>
      <c r="Q36" s="43">
        <v>2</v>
      </c>
      <c r="R36" s="43"/>
      <c r="S36" s="43">
        <v>803</v>
      </c>
      <c r="T36" s="46">
        <v>839</v>
      </c>
      <c r="U36" s="43"/>
      <c r="V36" s="43"/>
      <c r="W36" s="43">
        <v>17</v>
      </c>
      <c r="X36" s="46">
        <v>16</v>
      </c>
      <c r="Y36" s="43"/>
      <c r="Z36" s="43"/>
      <c r="AA36" s="43">
        <v>1</v>
      </c>
      <c r="AB36" s="43"/>
      <c r="AC36" s="43">
        <f t="shared" si="0"/>
        <v>890</v>
      </c>
      <c r="AD36" s="43">
        <f t="shared" si="1"/>
        <v>928</v>
      </c>
      <c r="AE36" s="3"/>
      <c r="AF36" s="3"/>
      <c r="AG36" s="3"/>
      <c r="AH36" s="3"/>
      <c r="AI36" s="3"/>
      <c r="AJ36" s="7"/>
    </row>
    <row r="37" spans="1:36" ht="12.75">
      <c r="A37" s="10" t="s">
        <v>52</v>
      </c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>
        <v>518</v>
      </c>
      <c r="T37" s="46">
        <v>513</v>
      </c>
      <c r="U37" s="43"/>
      <c r="V37" s="43"/>
      <c r="W37" s="43"/>
      <c r="X37" s="43"/>
      <c r="Y37" s="43"/>
      <c r="Z37" s="43"/>
      <c r="AA37" s="43"/>
      <c r="AB37" s="43"/>
      <c r="AC37" s="43">
        <f t="shared" si="0"/>
        <v>518</v>
      </c>
      <c r="AD37" s="43">
        <f t="shared" si="1"/>
        <v>513</v>
      </c>
      <c r="AE37" s="3"/>
      <c r="AF37" s="3"/>
      <c r="AG37" s="3"/>
      <c r="AH37" s="3"/>
      <c r="AI37" s="3"/>
      <c r="AJ37" s="7"/>
    </row>
    <row r="38" spans="1:36" ht="12.75">
      <c r="A38" s="10" t="s">
        <v>53</v>
      </c>
      <c r="C38" s="44">
        <v>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>
        <v>587</v>
      </c>
      <c r="T38" s="46">
        <v>515</v>
      </c>
      <c r="U38" s="43"/>
      <c r="V38" s="43"/>
      <c r="W38" s="43"/>
      <c r="X38" s="43"/>
      <c r="Y38" s="43"/>
      <c r="Z38" s="43"/>
      <c r="AA38" s="43"/>
      <c r="AB38" s="43"/>
      <c r="AC38" s="43">
        <f t="shared" si="0"/>
        <v>588</v>
      </c>
      <c r="AD38" s="43">
        <f t="shared" si="1"/>
        <v>515</v>
      </c>
      <c r="AE38" s="3"/>
      <c r="AF38" s="3"/>
      <c r="AG38" s="3"/>
      <c r="AH38" s="3"/>
      <c r="AI38" s="3"/>
      <c r="AJ38" s="7"/>
    </row>
    <row r="39" spans="1:36" ht="12.75">
      <c r="A39" s="10" t="s">
        <v>54</v>
      </c>
      <c r="C39" s="44">
        <v>79</v>
      </c>
      <c r="D39" s="43">
        <v>53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>
        <v>523</v>
      </c>
      <c r="T39" s="46">
        <v>442</v>
      </c>
      <c r="U39" s="43"/>
      <c r="V39" s="43"/>
      <c r="W39" s="43">
        <v>5</v>
      </c>
      <c r="X39" s="46">
        <v>5</v>
      </c>
      <c r="Y39" s="43"/>
      <c r="Z39" s="43"/>
      <c r="AA39" s="43"/>
      <c r="AB39" s="43"/>
      <c r="AC39" s="43">
        <f t="shared" si="0"/>
        <v>607</v>
      </c>
      <c r="AD39" s="43">
        <f t="shared" si="1"/>
        <v>500</v>
      </c>
      <c r="AE39" s="3"/>
      <c r="AF39" s="3"/>
      <c r="AG39" s="3"/>
      <c r="AH39" s="3"/>
      <c r="AI39" s="3"/>
      <c r="AJ39" s="7"/>
    </row>
    <row r="40" spans="1:36" ht="12.75">
      <c r="A40" s="10" t="s">
        <v>55</v>
      </c>
      <c r="C40" s="44">
        <v>5</v>
      </c>
      <c r="D40" s="43">
        <v>3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>
        <v>967</v>
      </c>
      <c r="T40" s="46">
        <v>903</v>
      </c>
      <c r="U40" s="43"/>
      <c r="V40" s="43"/>
      <c r="W40" s="43"/>
      <c r="X40" s="43"/>
      <c r="Y40" s="43"/>
      <c r="Z40" s="43"/>
      <c r="AA40" s="43"/>
      <c r="AB40" s="43"/>
      <c r="AC40" s="43">
        <f t="shared" si="0"/>
        <v>972</v>
      </c>
      <c r="AD40" s="43">
        <f t="shared" si="1"/>
        <v>906</v>
      </c>
      <c r="AE40" s="3"/>
      <c r="AF40" s="3"/>
      <c r="AG40" s="3"/>
      <c r="AH40" s="3"/>
      <c r="AI40" s="3"/>
      <c r="AJ40" s="7"/>
    </row>
    <row r="41" spans="1:36" ht="12.75">
      <c r="A41" s="10" t="s">
        <v>56</v>
      </c>
      <c r="C41" s="44">
        <v>4</v>
      </c>
      <c r="D41" s="43">
        <v>1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>
        <v>808</v>
      </c>
      <c r="T41" s="46">
        <v>977</v>
      </c>
      <c r="U41" s="43"/>
      <c r="V41" s="43"/>
      <c r="W41" s="43"/>
      <c r="X41" s="43"/>
      <c r="Y41" s="43"/>
      <c r="Z41" s="43"/>
      <c r="AA41" s="43"/>
      <c r="AB41" s="43"/>
      <c r="AC41" s="43">
        <f t="shared" si="0"/>
        <v>812</v>
      </c>
      <c r="AD41" s="43">
        <f t="shared" si="1"/>
        <v>978</v>
      </c>
      <c r="AE41" s="3"/>
      <c r="AF41" s="3"/>
      <c r="AG41" s="3"/>
      <c r="AH41" s="3"/>
      <c r="AI41" s="3"/>
      <c r="AJ41" s="7"/>
    </row>
    <row r="42" spans="1:36" ht="12.75">
      <c r="A42" s="10" t="s">
        <v>57</v>
      </c>
      <c r="C42" s="44">
        <v>30</v>
      </c>
      <c r="D42" s="43">
        <v>22</v>
      </c>
      <c r="E42" s="43"/>
      <c r="F42" s="43"/>
      <c r="G42" s="43"/>
      <c r="H42" s="43"/>
      <c r="I42" s="43"/>
      <c r="J42" s="43"/>
      <c r="K42" s="43">
        <v>1</v>
      </c>
      <c r="L42" s="43"/>
      <c r="M42" s="43"/>
      <c r="N42" s="43">
        <v>3</v>
      </c>
      <c r="O42" s="43">
        <v>2</v>
      </c>
      <c r="P42" s="43"/>
      <c r="Q42" s="43"/>
      <c r="R42" s="43"/>
      <c r="S42" s="43">
        <v>1186</v>
      </c>
      <c r="T42" s="46">
        <v>1169</v>
      </c>
      <c r="U42" s="43"/>
      <c r="V42" s="43"/>
      <c r="W42" s="43">
        <v>30</v>
      </c>
      <c r="X42" s="46">
        <v>23</v>
      </c>
      <c r="Y42" s="43"/>
      <c r="Z42" s="43"/>
      <c r="AA42" s="43">
        <v>1</v>
      </c>
      <c r="AB42" s="46">
        <v>1</v>
      </c>
      <c r="AC42" s="43">
        <f>AA42+Y42+W42+U42+S42+Q42+O42+M42+K42+I42+G42+E42+C42</f>
        <v>1250</v>
      </c>
      <c r="AD42" s="43">
        <f>AB42+Z42+X42+V42+T42+R42+P42+N42+L42+J42+H42+F42+D42</f>
        <v>1218</v>
      </c>
      <c r="AE42" s="3"/>
      <c r="AF42" s="3"/>
      <c r="AG42" s="3"/>
      <c r="AH42" s="3"/>
      <c r="AI42" s="3"/>
      <c r="AJ42" s="7"/>
    </row>
    <row r="43" spans="1:36" ht="12.75">
      <c r="A43" s="10" t="s">
        <v>58</v>
      </c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6">
        <v>417</v>
      </c>
      <c r="T43" s="46">
        <v>406</v>
      </c>
      <c r="U43" s="43"/>
      <c r="V43" s="43"/>
      <c r="W43" s="43"/>
      <c r="X43" s="43"/>
      <c r="Y43" s="43"/>
      <c r="Z43" s="43"/>
      <c r="AA43" s="43"/>
      <c r="AB43" s="43"/>
      <c r="AC43" s="43">
        <f t="shared" si="0"/>
        <v>417</v>
      </c>
      <c r="AD43" s="43">
        <f t="shared" si="1"/>
        <v>406</v>
      </c>
      <c r="AE43" s="3"/>
      <c r="AF43" s="3"/>
      <c r="AG43" s="3"/>
      <c r="AH43" s="3"/>
      <c r="AI43" s="3"/>
      <c r="AJ43" s="7"/>
    </row>
    <row r="44" spans="1:36" ht="12.75">
      <c r="A44" s="10" t="s">
        <v>59</v>
      </c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>
        <v>543</v>
      </c>
      <c r="T44" s="43">
        <v>461</v>
      </c>
      <c r="U44" s="43"/>
      <c r="V44" s="43"/>
      <c r="W44" s="43"/>
      <c r="X44" s="43"/>
      <c r="Y44" s="43"/>
      <c r="Z44" s="43"/>
      <c r="AA44" s="43"/>
      <c r="AB44" s="43"/>
      <c r="AC44" s="43">
        <f t="shared" si="0"/>
        <v>543</v>
      </c>
      <c r="AD44" s="43">
        <f t="shared" si="1"/>
        <v>461</v>
      </c>
      <c r="AE44" s="3"/>
      <c r="AF44" s="3"/>
      <c r="AG44" s="3"/>
      <c r="AH44" s="3"/>
      <c r="AI44" s="3"/>
      <c r="AJ44" s="7">
        <v>290222</v>
      </c>
    </row>
    <row r="45" spans="1:36" ht="12.75">
      <c r="A45" s="10" t="s">
        <v>60</v>
      </c>
      <c r="C45" s="44">
        <v>3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>
        <v>846</v>
      </c>
      <c r="T45" s="43">
        <v>823</v>
      </c>
      <c r="U45" s="43"/>
      <c r="V45" s="43"/>
      <c r="W45" s="43"/>
      <c r="X45" s="43"/>
      <c r="Y45" s="43"/>
      <c r="Z45" s="43"/>
      <c r="AA45" s="43"/>
      <c r="AB45" s="43"/>
      <c r="AC45" s="43">
        <f t="shared" si="0"/>
        <v>849</v>
      </c>
      <c r="AD45" s="43">
        <f t="shared" si="1"/>
        <v>823</v>
      </c>
      <c r="AE45" s="3"/>
      <c r="AF45" s="3"/>
      <c r="AG45" s="3"/>
      <c r="AH45" s="3"/>
      <c r="AI45" s="3"/>
      <c r="AJ45" s="7"/>
    </row>
    <row r="46" spans="1:36" ht="12.75">
      <c r="A46" s="10" t="s">
        <v>61</v>
      </c>
      <c r="C46" s="44">
        <v>22</v>
      </c>
      <c r="D46" s="43">
        <v>22</v>
      </c>
      <c r="E46" s="43"/>
      <c r="F46" s="43">
        <v>1</v>
      </c>
      <c r="G46" s="43"/>
      <c r="H46" s="43">
        <v>1</v>
      </c>
      <c r="I46" s="43">
        <v>1</v>
      </c>
      <c r="J46" s="43"/>
      <c r="K46" s="43"/>
      <c r="L46" s="43"/>
      <c r="M46" s="43">
        <v>1</v>
      </c>
      <c r="N46" s="43"/>
      <c r="O46" s="43"/>
      <c r="P46" s="43"/>
      <c r="Q46" s="43">
        <v>1</v>
      </c>
      <c r="R46" s="43"/>
      <c r="S46" s="43">
        <v>2689</v>
      </c>
      <c r="T46" s="43">
        <v>2571</v>
      </c>
      <c r="U46" s="43"/>
      <c r="V46" s="43"/>
      <c r="W46" s="43">
        <v>18</v>
      </c>
      <c r="X46" s="43">
        <v>22</v>
      </c>
      <c r="Y46" s="43"/>
      <c r="Z46" s="43"/>
      <c r="AA46" s="43">
        <v>1</v>
      </c>
      <c r="AB46" s="43"/>
      <c r="AC46" s="43">
        <f t="shared" si="0"/>
        <v>2733</v>
      </c>
      <c r="AD46" s="43">
        <f t="shared" si="1"/>
        <v>2617</v>
      </c>
      <c r="AE46" s="3"/>
      <c r="AF46" s="3"/>
      <c r="AG46" s="3"/>
      <c r="AH46" s="3"/>
      <c r="AI46" s="3"/>
      <c r="AJ46" s="7"/>
    </row>
    <row r="47" spans="1:36" ht="12.75">
      <c r="A47" s="10" t="s">
        <v>62</v>
      </c>
      <c r="C47" s="44">
        <v>4</v>
      </c>
      <c r="D47" s="43">
        <v>1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>
        <v>1</v>
      </c>
      <c r="R47" s="43"/>
      <c r="S47" s="43">
        <v>1146</v>
      </c>
      <c r="T47" s="43">
        <v>992</v>
      </c>
      <c r="U47" s="43"/>
      <c r="V47" s="43"/>
      <c r="W47" s="43"/>
      <c r="X47" s="43"/>
      <c r="Y47" s="43"/>
      <c r="Z47" s="43"/>
      <c r="AA47" s="43"/>
      <c r="AB47" s="43"/>
      <c r="AC47" s="43">
        <f t="shared" si="0"/>
        <v>1151</v>
      </c>
      <c r="AD47" s="43">
        <f t="shared" si="1"/>
        <v>993</v>
      </c>
      <c r="AE47" s="3"/>
      <c r="AF47" s="3"/>
      <c r="AG47" s="3"/>
      <c r="AH47" s="3"/>
      <c r="AI47" s="3"/>
      <c r="AJ47" s="7"/>
    </row>
    <row r="48" spans="1:36" ht="12.75">
      <c r="A48" s="10" t="s">
        <v>63</v>
      </c>
      <c r="C48" s="44">
        <v>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>
        <v>2001</v>
      </c>
      <c r="T48" s="43">
        <v>1922</v>
      </c>
      <c r="U48" s="43"/>
      <c r="V48" s="43"/>
      <c r="W48" s="43"/>
      <c r="X48" s="43"/>
      <c r="Y48" s="43"/>
      <c r="Z48" s="43"/>
      <c r="AA48" s="43"/>
      <c r="AB48" s="43"/>
      <c r="AC48" s="43">
        <f t="shared" si="0"/>
        <v>2002</v>
      </c>
      <c r="AD48" s="43">
        <f t="shared" si="1"/>
        <v>1922</v>
      </c>
      <c r="AE48" s="3"/>
      <c r="AF48" s="3"/>
      <c r="AG48" s="3"/>
      <c r="AH48" s="3"/>
      <c r="AI48" s="3"/>
      <c r="AJ48" s="7"/>
    </row>
    <row r="49" spans="1:36" ht="12.75">
      <c r="A49" s="10" t="s">
        <v>64</v>
      </c>
      <c r="C49" s="44">
        <v>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>
        <v>580</v>
      </c>
      <c r="T49" s="43">
        <v>501</v>
      </c>
      <c r="U49" s="43"/>
      <c r="V49" s="43"/>
      <c r="W49" s="43"/>
      <c r="X49" s="43"/>
      <c r="Y49" s="43"/>
      <c r="Z49" s="43"/>
      <c r="AA49" s="43"/>
      <c r="AB49" s="43"/>
      <c r="AC49" s="43">
        <f t="shared" si="0"/>
        <v>581</v>
      </c>
      <c r="AD49" s="43">
        <f t="shared" si="1"/>
        <v>501</v>
      </c>
      <c r="AE49" s="3"/>
      <c r="AF49" s="3"/>
      <c r="AG49" s="3"/>
      <c r="AH49" s="3"/>
      <c r="AI49" s="3"/>
      <c r="AJ49" s="7"/>
    </row>
    <row r="50" spans="1:36" ht="12.75">
      <c r="A50" s="10" t="s">
        <v>65</v>
      </c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>
        <v>608</v>
      </c>
      <c r="T50" s="43">
        <v>596</v>
      </c>
      <c r="U50" s="43"/>
      <c r="V50" s="43"/>
      <c r="W50" s="43"/>
      <c r="X50" s="43"/>
      <c r="Y50" s="43"/>
      <c r="Z50" s="43"/>
      <c r="AA50" s="43"/>
      <c r="AB50" s="43"/>
      <c r="AC50" s="43">
        <f t="shared" si="0"/>
        <v>608</v>
      </c>
      <c r="AD50" s="43">
        <f t="shared" si="1"/>
        <v>596</v>
      </c>
      <c r="AE50" s="3"/>
      <c r="AF50" s="3"/>
      <c r="AG50" s="3"/>
      <c r="AH50" s="3"/>
      <c r="AI50" s="3"/>
      <c r="AJ50" s="7"/>
    </row>
    <row r="51" spans="1:36" ht="12.75">
      <c r="A51" s="10" t="s">
        <v>66</v>
      </c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>
        <v>690</v>
      </c>
      <c r="T51" s="43">
        <v>553</v>
      </c>
      <c r="U51" s="43"/>
      <c r="V51" s="43"/>
      <c r="W51" s="43"/>
      <c r="X51" s="43"/>
      <c r="Y51" s="43"/>
      <c r="Z51" s="43"/>
      <c r="AA51" s="43"/>
      <c r="AB51" s="43"/>
      <c r="AC51" s="43">
        <f t="shared" si="0"/>
        <v>690</v>
      </c>
      <c r="AD51" s="43">
        <f t="shared" si="1"/>
        <v>553</v>
      </c>
      <c r="AE51" s="3"/>
      <c r="AF51" s="3"/>
      <c r="AG51" s="3"/>
      <c r="AH51" s="3"/>
      <c r="AI51" s="3"/>
      <c r="AJ51" s="7"/>
    </row>
    <row r="52" spans="1:36" ht="12.75">
      <c r="A52" s="10" t="s">
        <v>67</v>
      </c>
      <c r="C52" s="44">
        <v>14</v>
      </c>
      <c r="D52" s="43">
        <v>8</v>
      </c>
      <c r="E52" s="43"/>
      <c r="F52" s="43"/>
      <c r="G52" s="43"/>
      <c r="H52" s="43"/>
      <c r="I52" s="43"/>
      <c r="J52" s="43"/>
      <c r="K52" s="43"/>
      <c r="L52" s="43"/>
      <c r="M52" s="43"/>
      <c r="N52" s="43">
        <v>1</v>
      </c>
      <c r="O52" s="43">
        <v>35</v>
      </c>
      <c r="P52" s="43">
        <v>17</v>
      </c>
      <c r="Q52" s="43"/>
      <c r="R52" s="43"/>
      <c r="S52" s="43">
        <v>2128</v>
      </c>
      <c r="T52" s="43">
        <v>1982</v>
      </c>
      <c r="U52" s="43"/>
      <c r="V52" s="43"/>
      <c r="W52" s="43"/>
      <c r="X52" s="43"/>
      <c r="Y52" s="43"/>
      <c r="Z52" s="43"/>
      <c r="AA52" s="43"/>
      <c r="AB52" s="43"/>
      <c r="AC52" s="43">
        <f t="shared" si="0"/>
        <v>2177</v>
      </c>
      <c r="AD52" s="43">
        <f t="shared" si="1"/>
        <v>2008</v>
      </c>
      <c r="AE52" s="3"/>
      <c r="AF52" s="3"/>
      <c r="AG52" s="3"/>
      <c r="AH52" s="3"/>
      <c r="AI52" s="3"/>
      <c r="AJ52" s="7"/>
    </row>
    <row r="53" spans="1:36" ht="12.75">
      <c r="A53" s="10" t="s">
        <v>146</v>
      </c>
      <c r="C53" s="44">
        <v>3</v>
      </c>
      <c r="D53" s="43">
        <v>4</v>
      </c>
      <c r="E53" s="43"/>
      <c r="F53" s="43"/>
      <c r="G53" s="43"/>
      <c r="H53" s="43"/>
      <c r="I53" s="43"/>
      <c r="J53" s="43"/>
      <c r="K53" s="43"/>
      <c r="L53" s="43"/>
      <c r="M53" s="43">
        <v>1</v>
      </c>
      <c r="N53" s="43"/>
      <c r="O53" s="43"/>
      <c r="P53" s="43"/>
      <c r="Q53" s="43"/>
      <c r="R53" s="43"/>
      <c r="S53" s="43">
        <v>617</v>
      </c>
      <c r="T53" s="43">
        <v>388</v>
      </c>
      <c r="U53" s="43"/>
      <c r="V53" s="43"/>
      <c r="W53" s="43">
        <v>1</v>
      </c>
      <c r="X53" s="43"/>
      <c r="Y53" s="43"/>
      <c r="Z53" s="43"/>
      <c r="AA53" s="43"/>
      <c r="AB53" s="43"/>
      <c r="AC53" s="43">
        <f t="shared" si="0"/>
        <v>622</v>
      </c>
      <c r="AD53" s="43">
        <f t="shared" si="1"/>
        <v>392</v>
      </c>
      <c r="AE53" s="3"/>
      <c r="AF53" s="3"/>
      <c r="AG53" s="3"/>
      <c r="AH53" s="3"/>
      <c r="AI53" s="3"/>
      <c r="AJ53" s="7"/>
    </row>
    <row r="54" spans="1:36" ht="12.75">
      <c r="A54" s="10" t="s">
        <v>68</v>
      </c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>
        <v>671</v>
      </c>
      <c r="T54" s="43">
        <v>650</v>
      </c>
      <c r="U54" s="43"/>
      <c r="V54" s="43"/>
      <c r="W54" s="43">
        <v>2</v>
      </c>
      <c r="X54" s="43">
        <v>1</v>
      </c>
      <c r="Y54" s="43"/>
      <c r="Z54" s="43"/>
      <c r="AA54" s="43"/>
      <c r="AB54" s="43"/>
      <c r="AC54" s="43">
        <f t="shared" si="0"/>
        <v>673</v>
      </c>
      <c r="AD54" s="43">
        <f t="shared" si="1"/>
        <v>651</v>
      </c>
      <c r="AE54" s="3"/>
      <c r="AF54" s="3"/>
      <c r="AG54" s="3"/>
      <c r="AH54" s="3"/>
      <c r="AI54" s="3"/>
      <c r="AJ54" s="7"/>
    </row>
    <row r="55" spans="1:36" ht="12.75">
      <c r="A55" s="10" t="s">
        <v>69</v>
      </c>
      <c r="C55" s="44">
        <v>4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>
        <v>553</v>
      </c>
      <c r="T55" s="43">
        <v>501</v>
      </c>
      <c r="U55" s="43"/>
      <c r="V55" s="43"/>
      <c r="W55" s="43"/>
      <c r="X55" s="43"/>
      <c r="Y55" s="43"/>
      <c r="Z55" s="43"/>
      <c r="AA55" s="43"/>
      <c r="AB55" s="43"/>
      <c r="AC55" s="43">
        <f t="shared" si="0"/>
        <v>557</v>
      </c>
      <c r="AD55" s="43">
        <f t="shared" si="1"/>
        <v>501</v>
      </c>
      <c r="AE55" s="3"/>
      <c r="AF55" s="3"/>
      <c r="AG55" s="3"/>
      <c r="AH55" s="3"/>
      <c r="AI55" s="3"/>
      <c r="AJ55" s="7"/>
    </row>
    <row r="56" spans="1:36" ht="12.75">
      <c r="A56" s="10" t="s">
        <v>70</v>
      </c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>
        <v>247</v>
      </c>
      <c r="T56" s="43">
        <v>243</v>
      </c>
      <c r="U56" s="43"/>
      <c r="V56" s="43"/>
      <c r="W56" s="43"/>
      <c r="X56" s="43"/>
      <c r="Y56" s="43"/>
      <c r="Z56" s="43"/>
      <c r="AA56" s="43"/>
      <c r="AB56" s="43"/>
      <c r="AC56" s="43">
        <f t="shared" si="0"/>
        <v>247</v>
      </c>
      <c r="AD56" s="43">
        <f t="shared" si="1"/>
        <v>243</v>
      </c>
      <c r="AE56" s="3"/>
      <c r="AF56" s="3"/>
      <c r="AG56" s="3"/>
      <c r="AH56" s="3"/>
      <c r="AI56" s="3"/>
      <c r="AJ56" s="7"/>
    </row>
    <row r="57" spans="1:36" ht="12.75">
      <c r="A57" s="10" t="s">
        <v>71</v>
      </c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>
        <v>123</v>
      </c>
      <c r="T57" s="43">
        <v>105</v>
      </c>
      <c r="U57" s="43"/>
      <c r="V57" s="43"/>
      <c r="W57" s="43"/>
      <c r="X57" s="43"/>
      <c r="Y57" s="43"/>
      <c r="Z57" s="43"/>
      <c r="AA57" s="43"/>
      <c r="AB57" s="43"/>
      <c r="AC57" s="43">
        <f t="shared" si="0"/>
        <v>123</v>
      </c>
      <c r="AD57" s="43">
        <f t="shared" si="1"/>
        <v>105</v>
      </c>
      <c r="AE57" s="3"/>
      <c r="AF57" s="3"/>
      <c r="AG57" s="3"/>
      <c r="AH57" s="3"/>
      <c r="AI57" s="3"/>
      <c r="AJ57" s="7"/>
    </row>
    <row r="58" spans="1:36" ht="12.75">
      <c r="A58" s="10" t="s">
        <v>72</v>
      </c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>
        <v>232</v>
      </c>
      <c r="T58" s="43">
        <v>196</v>
      </c>
      <c r="U58" s="43"/>
      <c r="V58" s="43"/>
      <c r="W58" s="43"/>
      <c r="X58" s="43"/>
      <c r="Y58" s="43"/>
      <c r="Z58" s="43"/>
      <c r="AA58" s="43"/>
      <c r="AB58" s="43"/>
      <c r="AC58" s="43">
        <f t="shared" si="0"/>
        <v>232</v>
      </c>
      <c r="AD58" s="43">
        <f t="shared" si="1"/>
        <v>196</v>
      </c>
      <c r="AE58" s="3"/>
      <c r="AF58" s="3"/>
      <c r="AG58" s="3"/>
      <c r="AH58" s="3"/>
      <c r="AI58" s="3"/>
      <c r="AJ58" s="7"/>
    </row>
    <row r="59" spans="1:36" ht="12.75">
      <c r="A59" s="10" t="s">
        <v>73</v>
      </c>
      <c r="C59" s="44">
        <v>14</v>
      </c>
      <c r="D59" s="43">
        <v>6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>
        <v>2</v>
      </c>
      <c r="P59" s="43">
        <v>1</v>
      </c>
      <c r="Q59" s="43"/>
      <c r="R59" s="43"/>
      <c r="S59" s="43">
        <v>3923</v>
      </c>
      <c r="T59" s="43">
        <v>3073</v>
      </c>
      <c r="U59" s="43"/>
      <c r="V59" s="43"/>
      <c r="W59" s="43"/>
      <c r="X59" s="43"/>
      <c r="Y59" s="43"/>
      <c r="Z59" s="43"/>
      <c r="AA59" s="43"/>
      <c r="AB59" s="43"/>
      <c r="AC59" s="43">
        <f t="shared" si="0"/>
        <v>3939</v>
      </c>
      <c r="AD59" s="43">
        <f t="shared" si="1"/>
        <v>3080</v>
      </c>
      <c r="AE59" s="3"/>
      <c r="AF59" s="3"/>
      <c r="AG59" s="3"/>
      <c r="AH59" s="3"/>
      <c r="AI59" s="3"/>
      <c r="AJ59" s="7"/>
    </row>
    <row r="60" spans="1:36" ht="12.75">
      <c r="A60" s="10" t="s">
        <v>74</v>
      </c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>
        <v>776</v>
      </c>
      <c r="T60" s="43">
        <v>645</v>
      </c>
      <c r="U60" s="43"/>
      <c r="V60" s="43"/>
      <c r="W60" s="43"/>
      <c r="X60" s="43"/>
      <c r="Y60" s="43"/>
      <c r="Z60" s="43"/>
      <c r="AA60" s="43"/>
      <c r="AB60" s="43"/>
      <c r="AC60" s="43">
        <f t="shared" si="0"/>
        <v>776</v>
      </c>
      <c r="AD60" s="43">
        <f t="shared" si="1"/>
        <v>645</v>
      </c>
      <c r="AE60" s="3"/>
      <c r="AF60" s="3"/>
      <c r="AG60" s="3"/>
      <c r="AH60" s="3"/>
      <c r="AI60" s="3"/>
      <c r="AJ60" s="7"/>
    </row>
    <row r="61" spans="1:36" ht="12.75">
      <c r="A61" s="10" t="s">
        <v>75</v>
      </c>
      <c r="C61" s="44"/>
      <c r="D61" s="43">
        <v>1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v>1</v>
      </c>
      <c r="Q61" s="43"/>
      <c r="R61" s="43"/>
      <c r="S61" s="43">
        <v>598</v>
      </c>
      <c r="T61" s="43">
        <v>547</v>
      </c>
      <c r="U61" s="43"/>
      <c r="V61" s="43"/>
      <c r="W61" s="43"/>
      <c r="X61" s="43"/>
      <c r="Y61" s="43"/>
      <c r="Z61" s="43"/>
      <c r="AA61" s="43"/>
      <c r="AB61" s="43"/>
      <c r="AC61" s="43">
        <f t="shared" si="0"/>
        <v>598</v>
      </c>
      <c r="AD61" s="43">
        <f t="shared" si="1"/>
        <v>549</v>
      </c>
      <c r="AE61" s="3"/>
      <c r="AF61" s="3"/>
      <c r="AG61" s="3"/>
      <c r="AH61" s="3"/>
      <c r="AI61" s="3"/>
      <c r="AJ61" s="7"/>
    </row>
    <row r="62" spans="1:36" ht="12.75">
      <c r="A62" s="10" t="s">
        <v>76</v>
      </c>
      <c r="C62" s="44">
        <v>1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>
        <v>726</v>
      </c>
      <c r="T62" s="43">
        <v>629</v>
      </c>
      <c r="U62" s="43"/>
      <c r="V62" s="43"/>
      <c r="W62" s="43"/>
      <c r="X62" s="43"/>
      <c r="Y62" s="43"/>
      <c r="Z62" s="43"/>
      <c r="AA62" s="43"/>
      <c r="AB62" s="43"/>
      <c r="AC62" s="43">
        <f t="shared" si="0"/>
        <v>727</v>
      </c>
      <c r="AD62" s="43">
        <f t="shared" si="1"/>
        <v>629</v>
      </c>
      <c r="AE62" s="3"/>
      <c r="AF62" s="3"/>
      <c r="AG62" s="3"/>
      <c r="AH62" s="3"/>
      <c r="AI62" s="3"/>
      <c r="AJ62" s="7"/>
    </row>
    <row r="63" spans="1:36" ht="12.75">
      <c r="A63" s="10" t="s">
        <v>77</v>
      </c>
      <c r="C63" s="44">
        <v>1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>
        <v>507</v>
      </c>
      <c r="T63" s="43">
        <v>479</v>
      </c>
      <c r="U63" s="43"/>
      <c r="V63" s="43"/>
      <c r="W63" s="43"/>
      <c r="X63" s="43"/>
      <c r="Y63" s="43"/>
      <c r="Z63" s="43"/>
      <c r="AA63" s="43"/>
      <c r="AB63" s="43"/>
      <c r="AC63" s="43">
        <f t="shared" si="0"/>
        <v>508</v>
      </c>
      <c r="AD63" s="43">
        <f t="shared" si="1"/>
        <v>479</v>
      </c>
      <c r="AE63" s="3"/>
      <c r="AF63" s="3"/>
      <c r="AG63" s="3"/>
      <c r="AH63" s="3"/>
      <c r="AI63" s="3"/>
      <c r="AJ63" s="7"/>
    </row>
    <row r="64" spans="1:36" ht="12.75">
      <c r="A64" s="10" t="s">
        <v>78</v>
      </c>
      <c r="C64" s="44">
        <v>5</v>
      </c>
      <c r="D64" s="43">
        <v>1</v>
      </c>
      <c r="E64" s="43"/>
      <c r="F64" s="43"/>
      <c r="G64" s="43"/>
      <c r="H64" s="43"/>
      <c r="I64" s="43">
        <v>1</v>
      </c>
      <c r="J64" s="43"/>
      <c r="K64" s="43"/>
      <c r="L64" s="43"/>
      <c r="M64" s="43"/>
      <c r="N64" s="43"/>
      <c r="O64" s="43"/>
      <c r="P64" s="43"/>
      <c r="Q64" s="43"/>
      <c r="R64" s="43"/>
      <c r="S64" s="43">
        <v>804</v>
      </c>
      <c r="T64" s="43">
        <v>697</v>
      </c>
      <c r="U64" s="43"/>
      <c r="V64" s="43"/>
      <c r="W64" s="43"/>
      <c r="X64" s="43"/>
      <c r="Y64" s="43"/>
      <c r="Z64" s="43"/>
      <c r="AA64" s="43"/>
      <c r="AB64" s="43"/>
      <c r="AC64" s="43">
        <f t="shared" si="0"/>
        <v>810</v>
      </c>
      <c r="AD64" s="43">
        <f t="shared" si="1"/>
        <v>698</v>
      </c>
      <c r="AE64" s="3"/>
      <c r="AF64" s="3"/>
      <c r="AG64" s="3"/>
      <c r="AH64" s="3"/>
      <c r="AI64" s="3"/>
      <c r="AJ64" s="7"/>
    </row>
    <row r="65" spans="1:36" ht="12.75">
      <c r="A65" s="10" t="s">
        <v>79</v>
      </c>
      <c r="C65" s="44">
        <v>5</v>
      </c>
      <c r="D65" s="43">
        <v>5</v>
      </c>
      <c r="E65" s="43"/>
      <c r="F65" s="43"/>
      <c r="G65" s="43"/>
      <c r="H65" s="43"/>
      <c r="I65" s="43"/>
      <c r="J65" s="43"/>
      <c r="K65" s="43"/>
      <c r="L65" s="43">
        <v>1</v>
      </c>
      <c r="M65" s="43"/>
      <c r="N65" s="43"/>
      <c r="O65" s="43"/>
      <c r="P65" s="43"/>
      <c r="Q65" s="43"/>
      <c r="R65" s="43"/>
      <c r="S65" s="43">
        <v>2799</v>
      </c>
      <c r="T65" s="43">
        <v>2567</v>
      </c>
      <c r="U65" s="43">
        <v>1</v>
      </c>
      <c r="V65" s="43"/>
      <c r="W65" s="43"/>
      <c r="X65" s="43"/>
      <c r="Y65" s="43"/>
      <c r="Z65" s="43"/>
      <c r="AA65" s="43">
        <v>2</v>
      </c>
      <c r="AB65" s="43">
        <v>4</v>
      </c>
      <c r="AC65" s="43">
        <f t="shared" si="0"/>
        <v>2807</v>
      </c>
      <c r="AD65" s="43">
        <f t="shared" si="1"/>
        <v>2577</v>
      </c>
      <c r="AE65" s="3"/>
      <c r="AF65" s="3"/>
      <c r="AG65" s="3"/>
      <c r="AH65" s="3"/>
      <c r="AI65" s="3"/>
      <c r="AJ65" s="7"/>
    </row>
    <row r="66" spans="1:36" ht="12.75">
      <c r="A66" s="10" t="s">
        <v>80</v>
      </c>
      <c r="C66" s="44">
        <v>5</v>
      </c>
      <c r="D66" s="43">
        <v>2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>
        <v>1156</v>
      </c>
      <c r="T66" s="43">
        <v>1028</v>
      </c>
      <c r="U66" s="43"/>
      <c r="V66" s="43"/>
      <c r="W66" s="43">
        <v>1</v>
      </c>
      <c r="X66" s="43"/>
      <c r="Y66" s="43"/>
      <c r="Z66" s="43"/>
      <c r="AA66" s="43"/>
      <c r="AB66" s="43"/>
      <c r="AC66" s="43">
        <f t="shared" si="0"/>
        <v>1162</v>
      </c>
      <c r="AD66" s="43">
        <f t="shared" si="1"/>
        <v>1030</v>
      </c>
      <c r="AE66" s="3"/>
      <c r="AF66" s="3"/>
      <c r="AG66" s="3"/>
      <c r="AH66" s="3"/>
      <c r="AI66" s="3"/>
      <c r="AJ66" s="7"/>
    </row>
    <row r="67" spans="1:36" ht="12.75">
      <c r="A67" s="10" t="s">
        <v>81</v>
      </c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>
        <v>511</v>
      </c>
      <c r="T67" s="43">
        <v>464</v>
      </c>
      <c r="U67" s="43"/>
      <c r="V67" s="43"/>
      <c r="W67" s="43"/>
      <c r="X67" s="43"/>
      <c r="Y67" s="43"/>
      <c r="Z67" s="43"/>
      <c r="AA67" s="43"/>
      <c r="AB67" s="43"/>
      <c r="AC67" s="43">
        <f t="shared" si="0"/>
        <v>511</v>
      </c>
      <c r="AD67" s="43">
        <f t="shared" si="1"/>
        <v>464</v>
      </c>
      <c r="AE67" s="3"/>
      <c r="AF67" s="3"/>
      <c r="AG67" s="3"/>
      <c r="AH67" s="3"/>
      <c r="AI67" s="3"/>
      <c r="AJ67" s="7"/>
    </row>
    <row r="68" spans="1:36" ht="12.75">
      <c r="A68" s="10" t="s">
        <v>82</v>
      </c>
      <c r="C68" s="44">
        <v>16</v>
      </c>
      <c r="D68" s="43">
        <v>18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>
        <v>793</v>
      </c>
      <c r="T68" s="43">
        <v>750</v>
      </c>
      <c r="U68" s="43"/>
      <c r="V68" s="43"/>
      <c r="W68" s="43"/>
      <c r="X68" s="43"/>
      <c r="Y68" s="43"/>
      <c r="Z68" s="43"/>
      <c r="AA68" s="43">
        <v>1</v>
      </c>
      <c r="AB68" s="43">
        <v>2</v>
      </c>
      <c r="AC68" s="43">
        <f t="shared" si="0"/>
        <v>810</v>
      </c>
      <c r="AD68" s="43">
        <f t="shared" si="1"/>
        <v>770</v>
      </c>
      <c r="AE68" s="3"/>
      <c r="AF68" s="3"/>
      <c r="AG68" s="3"/>
      <c r="AH68" s="3"/>
      <c r="AI68" s="3"/>
      <c r="AJ68" s="7"/>
    </row>
    <row r="69" spans="1:36" ht="12.75">
      <c r="A69" s="10" t="s">
        <v>83</v>
      </c>
      <c r="C69" s="44">
        <v>46</v>
      </c>
      <c r="D69" s="43">
        <v>73</v>
      </c>
      <c r="E69" s="43"/>
      <c r="F69" s="43">
        <v>1</v>
      </c>
      <c r="G69" s="43"/>
      <c r="H69" s="43"/>
      <c r="I69" s="43">
        <v>1</v>
      </c>
      <c r="J69" s="43"/>
      <c r="K69" s="43">
        <v>4</v>
      </c>
      <c r="L69" s="43">
        <v>2</v>
      </c>
      <c r="M69" s="43">
        <v>1</v>
      </c>
      <c r="N69" s="43"/>
      <c r="O69" s="43"/>
      <c r="P69" s="43"/>
      <c r="Q69" s="43">
        <v>1</v>
      </c>
      <c r="R69" s="43"/>
      <c r="S69" s="43">
        <v>1814</v>
      </c>
      <c r="T69" s="43">
        <v>1859</v>
      </c>
      <c r="U69" s="43"/>
      <c r="V69" s="43"/>
      <c r="W69" s="43">
        <v>54</v>
      </c>
      <c r="X69" s="43">
        <v>54</v>
      </c>
      <c r="Y69" s="43"/>
      <c r="Z69" s="43"/>
      <c r="AA69" s="43">
        <v>3</v>
      </c>
      <c r="AB69" s="43">
        <v>6</v>
      </c>
      <c r="AC69" s="43">
        <f t="shared" si="0"/>
        <v>1924</v>
      </c>
      <c r="AD69" s="43">
        <f t="shared" si="1"/>
        <v>1995</v>
      </c>
      <c r="AE69" s="3"/>
      <c r="AF69" s="3"/>
      <c r="AG69" s="3"/>
      <c r="AH69" s="3"/>
      <c r="AI69" s="3"/>
      <c r="AJ69" s="7"/>
    </row>
    <row r="70" spans="1:36" ht="12.75">
      <c r="A70" s="10" t="s">
        <v>84</v>
      </c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>
        <v>771</v>
      </c>
      <c r="T70" s="43">
        <v>722</v>
      </c>
      <c r="U70" s="43"/>
      <c r="V70" s="43"/>
      <c r="W70" s="43"/>
      <c r="X70" s="43"/>
      <c r="Y70" s="43"/>
      <c r="Z70" s="43"/>
      <c r="AA70" s="43"/>
      <c r="AB70" s="43"/>
      <c r="AC70" s="43">
        <f t="shared" si="0"/>
        <v>771</v>
      </c>
      <c r="AD70" s="43">
        <f t="shared" si="1"/>
        <v>722</v>
      </c>
      <c r="AE70" s="3"/>
      <c r="AF70" s="3"/>
      <c r="AG70" s="3"/>
      <c r="AH70" s="3"/>
      <c r="AI70" s="3"/>
      <c r="AJ70" s="7"/>
    </row>
    <row r="71" spans="1:36" ht="12.75">
      <c r="A71" s="10" t="s">
        <v>85</v>
      </c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>
        <v>2</v>
      </c>
      <c r="R71" s="43"/>
      <c r="S71" s="43">
        <v>926</v>
      </c>
      <c r="T71" s="43">
        <v>902</v>
      </c>
      <c r="U71" s="43"/>
      <c r="V71" s="43"/>
      <c r="W71" s="43"/>
      <c r="X71" s="43"/>
      <c r="Y71" s="43"/>
      <c r="Z71" s="43"/>
      <c r="AA71" s="43"/>
      <c r="AB71" s="43"/>
      <c r="AC71" s="43">
        <f t="shared" si="0"/>
        <v>928</v>
      </c>
      <c r="AD71" s="43">
        <f t="shared" si="1"/>
        <v>902</v>
      </c>
      <c r="AE71" s="3"/>
      <c r="AF71" s="3"/>
      <c r="AG71" s="3"/>
      <c r="AH71" s="3"/>
      <c r="AI71" s="3"/>
      <c r="AJ71" s="7"/>
    </row>
    <row r="72" spans="1:36" ht="12.75">
      <c r="A72" s="10" t="s">
        <v>86</v>
      </c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>
        <v>326</v>
      </c>
      <c r="T72" s="43">
        <v>334</v>
      </c>
      <c r="U72" s="43"/>
      <c r="V72" s="43"/>
      <c r="W72" s="43"/>
      <c r="X72" s="43"/>
      <c r="Y72" s="43"/>
      <c r="Z72" s="43"/>
      <c r="AA72" s="43"/>
      <c r="AB72" s="43"/>
      <c r="AC72" s="43">
        <f t="shared" si="0"/>
        <v>326</v>
      </c>
      <c r="AD72" s="43">
        <f t="shared" si="1"/>
        <v>334</v>
      </c>
      <c r="AE72" s="3"/>
      <c r="AF72" s="3"/>
      <c r="AG72" s="3"/>
      <c r="AH72" s="3"/>
      <c r="AI72" s="3"/>
      <c r="AJ72" s="7"/>
    </row>
    <row r="73" spans="1:36" ht="12.75">
      <c r="A73" s="10" t="s">
        <v>87</v>
      </c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>
        <v>145</v>
      </c>
      <c r="T73" s="43">
        <v>119</v>
      </c>
      <c r="U73" s="43"/>
      <c r="V73" s="43"/>
      <c r="W73" s="43"/>
      <c r="X73" s="43"/>
      <c r="Y73" s="43"/>
      <c r="Z73" s="43"/>
      <c r="AA73" s="43"/>
      <c r="AB73" s="43"/>
      <c r="AC73" s="43">
        <f aca="true" t="shared" si="2" ref="AC73:AC126">AA73+Y73+W73+U73+S73+Q73+O73+M73+K73+I73+G73+E73+C73</f>
        <v>145</v>
      </c>
      <c r="AD73" s="43">
        <f aca="true" t="shared" si="3" ref="AD73:AD126">AB73+Z73+X73+V73+T73+R73+P73+N73+L73+J73+H73+F73+D73</f>
        <v>119</v>
      </c>
      <c r="AE73" s="3"/>
      <c r="AF73" s="3"/>
      <c r="AG73" s="3"/>
      <c r="AH73" s="3"/>
      <c r="AI73" s="3"/>
      <c r="AJ73" s="7"/>
    </row>
    <row r="74" spans="1:36" ht="12.75">
      <c r="A74" s="10" t="s">
        <v>92</v>
      </c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>
        <v>471</v>
      </c>
      <c r="T74" s="43">
        <v>416</v>
      </c>
      <c r="U74" s="43"/>
      <c r="V74" s="43"/>
      <c r="W74" s="43"/>
      <c r="X74" s="43"/>
      <c r="Y74" s="43"/>
      <c r="Z74" s="43"/>
      <c r="AA74" s="43"/>
      <c r="AB74" s="43"/>
      <c r="AC74" s="43">
        <f t="shared" si="2"/>
        <v>471</v>
      </c>
      <c r="AD74" s="43">
        <f t="shared" si="3"/>
        <v>416</v>
      </c>
      <c r="AE74" s="3"/>
      <c r="AF74" s="3"/>
      <c r="AG74" s="3"/>
      <c r="AH74" s="3"/>
      <c r="AI74" s="3"/>
      <c r="AJ74" s="7"/>
    </row>
    <row r="75" spans="1:36" ht="12.75">
      <c r="A75" s="10" t="s">
        <v>91</v>
      </c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>
        <v>417</v>
      </c>
      <c r="T75" s="43">
        <v>399</v>
      </c>
      <c r="U75" s="43"/>
      <c r="V75" s="43"/>
      <c r="W75" s="43"/>
      <c r="X75" s="43"/>
      <c r="Y75" s="43"/>
      <c r="Z75" s="43"/>
      <c r="AA75" s="43"/>
      <c r="AB75" s="43"/>
      <c r="AC75" s="43">
        <f t="shared" si="2"/>
        <v>417</v>
      </c>
      <c r="AD75" s="43">
        <f t="shared" si="3"/>
        <v>399</v>
      </c>
      <c r="AE75" s="3"/>
      <c r="AF75" s="3"/>
      <c r="AG75" s="3"/>
      <c r="AH75" s="3"/>
      <c r="AI75" s="3"/>
      <c r="AJ75" s="7"/>
    </row>
    <row r="76" spans="1:36" ht="12.75">
      <c r="A76" s="10" t="s">
        <v>90</v>
      </c>
      <c r="C76" s="44">
        <v>11</v>
      </c>
      <c r="D76" s="43">
        <v>3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>
        <v>627</v>
      </c>
      <c r="T76" s="43">
        <v>643</v>
      </c>
      <c r="U76" s="43"/>
      <c r="V76" s="43"/>
      <c r="W76" s="43"/>
      <c r="X76" s="43"/>
      <c r="Y76" s="43"/>
      <c r="Z76" s="43"/>
      <c r="AA76" s="43"/>
      <c r="AB76" s="43"/>
      <c r="AC76" s="43">
        <f t="shared" si="2"/>
        <v>638</v>
      </c>
      <c r="AD76" s="43">
        <f t="shared" si="3"/>
        <v>646</v>
      </c>
      <c r="AE76" s="3"/>
      <c r="AF76" s="3"/>
      <c r="AG76" s="3"/>
      <c r="AH76" s="3"/>
      <c r="AI76" s="3"/>
      <c r="AJ76" s="7"/>
    </row>
    <row r="77" spans="1:36" ht="12.75">
      <c r="A77" s="10" t="s">
        <v>89</v>
      </c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>
        <v>356</v>
      </c>
      <c r="T77" s="43">
        <v>338</v>
      </c>
      <c r="U77" s="43"/>
      <c r="V77" s="43"/>
      <c r="W77" s="43"/>
      <c r="X77" s="43"/>
      <c r="Y77" s="43"/>
      <c r="Z77" s="43"/>
      <c r="AA77" s="43"/>
      <c r="AB77" s="43"/>
      <c r="AC77" s="43">
        <f t="shared" si="2"/>
        <v>356</v>
      </c>
      <c r="AD77" s="43">
        <f t="shared" si="3"/>
        <v>338</v>
      </c>
      <c r="AE77" s="3"/>
      <c r="AF77" s="3"/>
      <c r="AG77" s="3"/>
      <c r="AH77" s="3"/>
      <c r="AI77" s="3"/>
      <c r="AJ77" s="7"/>
    </row>
    <row r="78" spans="1:36" ht="12.75">
      <c r="A78" s="10" t="s">
        <v>88</v>
      </c>
      <c r="C78" s="44">
        <v>6</v>
      </c>
      <c r="D78" s="43">
        <v>3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>
        <v>2439</v>
      </c>
      <c r="T78" s="43">
        <v>2358</v>
      </c>
      <c r="U78" s="43"/>
      <c r="V78" s="43"/>
      <c r="W78" s="43"/>
      <c r="X78" s="43"/>
      <c r="Y78" s="43"/>
      <c r="Z78" s="43"/>
      <c r="AA78" s="43"/>
      <c r="AB78" s="43"/>
      <c r="AC78" s="43">
        <f t="shared" si="2"/>
        <v>2445</v>
      </c>
      <c r="AD78" s="43">
        <f t="shared" si="3"/>
        <v>2361</v>
      </c>
      <c r="AE78" s="3"/>
      <c r="AF78" s="3"/>
      <c r="AG78" s="3"/>
      <c r="AH78" s="3"/>
      <c r="AI78" s="3"/>
      <c r="AJ78" s="7"/>
    </row>
    <row r="79" spans="1:36" ht="12.75">
      <c r="A79" s="10" t="s">
        <v>93</v>
      </c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>
        <v>778</v>
      </c>
      <c r="T79" s="43">
        <v>776</v>
      </c>
      <c r="U79" s="43"/>
      <c r="V79" s="43"/>
      <c r="W79" s="43"/>
      <c r="X79" s="43"/>
      <c r="Y79" s="43"/>
      <c r="Z79" s="43"/>
      <c r="AA79" s="43"/>
      <c r="AB79" s="43"/>
      <c r="AC79" s="43">
        <f t="shared" si="2"/>
        <v>778</v>
      </c>
      <c r="AD79" s="43">
        <f t="shared" si="3"/>
        <v>776</v>
      </c>
      <c r="AE79" s="3"/>
      <c r="AF79" s="3"/>
      <c r="AG79" s="3"/>
      <c r="AH79" s="3"/>
      <c r="AI79" s="3"/>
      <c r="AJ79" s="7"/>
    </row>
    <row r="80" spans="1:36" ht="12.75">
      <c r="A80" s="10" t="s">
        <v>94</v>
      </c>
      <c r="C80" s="44">
        <v>1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>
        <v>351</v>
      </c>
      <c r="T80" s="43">
        <v>354</v>
      </c>
      <c r="U80" s="43"/>
      <c r="V80" s="43"/>
      <c r="W80" s="43"/>
      <c r="X80" s="43"/>
      <c r="Y80" s="43"/>
      <c r="Z80" s="43"/>
      <c r="AA80" s="43"/>
      <c r="AB80" s="43"/>
      <c r="AC80" s="43">
        <f t="shared" si="2"/>
        <v>352</v>
      </c>
      <c r="AD80" s="43">
        <f t="shared" si="3"/>
        <v>354</v>
      </c>
      <c r="AE80" s="3"/>
      <c r="AF80" s="3"/>
      <c r="AG80" s="3"/>
      <c r="AH80" s="3"/>
      <c r="AI80" s="3"/>
      <c r="AJ80" s="7"/>
    </row>
    <row r="81" spans="1:36" ht="12.75">
      <c r="A81" s="10" t="s">
        <v>95</v>
      </c>
      <c r="C81" s="44">
        <v>1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>
        <v>593</v>
      </c>
      <c r="T81" s="43">
        <v>560</v>
      </c>
      <c r="U81" s="43"/>
      <c r="V81" s="43"/>
      <c r="W81" s="43"/>
      <c r="X81" s="43"/>
      <c r="Y81" s="43"/>
      <c r="Z81" s="43"/>
      <c r="AA81" s="43"/>
      <c r="AB81" s="43"/>
      <c r="AC81" s="43">
        <f t="shared" si="2"/>
        <v>594</v>
      </c>
      <c r="AD81" s="43">
        <f t="shared" si="3"/>
        <v>560</v>
      </c>
      <c r="AE81" s="3"/>
      <c r="AF81" s="3"/>
      <c r="AG81" s="3"/>
      <c r="AH81" s="3"/>
      <c r="AI81" s="3"/>
      <c r="AJ81" s="7"/>
    </row>
    <row r="82" spans="1:36" ht="12.75">
      <c r="A82" s="10" t="s">
        <v>96</v>
      </c>
      <c r="C82" s="44">
        <v>1</v>
      </c>
      <c r="D82" s="43"/>
      <c r="E82" s="43"/>
      <c r="F82" s="43"/>
      <c r="G82" s="43"/>
      <c r="H82" s="43"/>
      <c r="I82" s="43">
        <v>1</v>
      </c>
      <c r="J82" s="43"/>
      <c r="K82" s="43"/>
      <c r="L82" s="43"/>
      <c r="M82" s="43"/>
      <c r="N82" s="43"/>
      <c r="O82" s="43"/>
      <c r="P82" s="43"/>
      <c r="Q82" s="43"/>
      <c r="R82" s="43"/>
      <c r="S82" s="43">
        <v>397</v>
      </c>
      <c r="T82" s="43">
        <v>373</v>
      </c>
      <c r="U82" s="43"/>
      <c r="V82" s="43"/>
      <c r="W82" s="43"/>
      <c r="X82" s="43"/>
      <c r="Y82" s="43"/>
      <c r="Z82" s="43"/>
      <c r="AA82" s="43"/>
      <c r="AB82" s="43"/>
      <c r="AC82" s="43">
        <f t="shared" si="2"/>
        <v>399</v>
      </c>
      <c r="AD82" s="43">
        <f t="shared" si="3"/>
        <v>373</v>
      </c>
      <c r="AE82" s="3"/>
      <c r="AF82" s="3"/>
      <c r="AG82" s="3"/>
      <c r="AH82" s="3"/>
      <c r="AI82" s="3"/>
      <c r="AJ82" s="7"/>
    </row>
    <row r="83" spans="1:36" ht="12.75">
      <c r="A83" s="10" t="s">
        <v>97</v>
      </c>
      <c r="C83" s="44">
        <v>2</v>
      </c>
      <c r="D83" s="43"/>
      <c r="E83" s="43"/>
      <c r="F83" s="43"/>
      <c r="G83" s="43"/>
      <c r="H83" s="43"/>
      <c r="I83" s="43"/>
      <c r="J83" s="43"/>
      <c r="K83" s="43">
        <v>1</v>
      </c>
      <c r="L83" s="43"/>
      <c r="M83" s="43"/>
      <c r="N83" s="43"/>
      <c r="O83" s="43"/>
      <c r="P83" s="43"/>
      <c r="Q83" s="43"/>
      <c r="R83" s="43"/>
      <c r="S83" s="43">
        <v>384</v>
      </c>
      <c r="T83" s="43">
        <v>364</v>
      </c>
      <c r="U83" s="43"/>
      <c r="V83" s="43"/>
      <c r="W83" s="43"/>
      <c r="X83" s="43"/>
      <c r="Y83" s="43"/>
      <c r="Z83" s="43"/>
      <c r="AA83" s="43"/>
      <c r="AB83" s="43"/>
      <c r="AC83" s="43">
        <f t="shared" si="2"/>
        <v>387</v>
      </c>
      <c r="AD83" s="43">
        <f t="shared" si="3"/>
        <v>364</v>
      </c>
      <c r="AE83" s="3"/>
      <c r="AF83" s="3"/>
      <c r="AG83" s="3"/>
      <c r="AH83" s="3"/>
      <c r="AI83" s="3"/>
      <c r="AJ83" s="7"/>
    </row>
    <row r="84" spans="1:36" ht="12.75">
      <c r="A84" s="10" t="s">
        <v>98</v>
      </c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>
        <v>124</v>
      </c>
      <c r="T84" s="43">
        <v>127</v>
      </c>
      <c r="U84" s="43"/>
      <c r="V84" s="43"/>
      <c r="W84" s="43"/>
      <c r="X84" s="43"/>
      <c r="Y84" s="43"/>
      <c r="Z84" s="43"/>
      <c r="AA84" s="43"/>
      <c r="AB84" s="43"/>
      <c r="AC84" s="43">
        <f t="shared" si="2"/>
        <v>124</v>
      </c>
      <c r="AD84" s="43">
        <f t="shared" si="3"/>
        <v>127</v>
      </c>
      <c r="AE84" s="3"/>
      <c r="AF84" s="3"/>
      <c r="AG84" s="3"/>
      <c r="AH84" s="3"/>
      <c r="AI84" s="3"/>
      <c r="AJ84" s="7"/>
    </row>
    <row r="85" spans="1:36" ht="12.75">
      <c r="A85" s="10" t="s">
        <v>99</v>
      </c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>
        <v>629</v>
      </c>
      <c r="T85" s="43">
        <v>587</v>
      </c>
      <c r="U85" s="43"/>
      <c r="V85" s="43"/>
      <c r="W85" s="43"/>
      <c r="X85" s="43"/>
      <c r="Y85" s="43"/>
      <c r="Z85" s="43"/>
      <c r="AA85" s="43"/>
      <c r="AB85" s="43"/>
      <c r="AC85" s="43">
        <f t="shared" si="2"/>
        <v>629</v>
      </c>
      <c r="AD85" s="43">
        <f t="shared" si="3"/>
        <v>587</v>
      </c>
      <c r="AE85" s="3"/>
      <c r="AF85" s="3"/>
      <c r="AG85" s="3"/>
      <c r="AH85" s="3"/>
      <c r="AI85" s="3"/>
      <c r="AJ85" s="7"/>
    </row>
    <row r="86" spans="1:36" ht="12.75">
      <c r="A86" s="10" t="s">
        <v>100</v>
      </c>
      <c r="C86" s="44">
        <v>1</v>
      </c>
      <c r="D86" s="43">
        <v>3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>
        <v>414</v>
      </c>
      <c r="T86" s="43">
        <v>368</v>
      </c>
      <c r="U86" s="43"/>
      <c r="V86" s="43"/>
      <c r="W86" s="43">
        <v>3</v>
      </c>
      <c r="X86" s="43">
        <v>2</v>
      </c>
      <c r="Y86" s="43"/>
      <c r="Z86" s="43"/>
      <c r="AA86" s="43"/>
      <c r="AB86" s="43"/>
      <c r="AC86" s="43">
        <f t="shared" si="2"/>
        <v>418</v>
      </c>
      <c r="AD86" s="43">
        <f t="shared" si="3"/>
        <v>373</v>
      </c>
      <c r="AE86" s="3"/>
      <c r="AF86" s="3"/>
      <c r="AG86" s="3"/>
      <c r="AH86" s="3"/>
      <c r="AI86" s="3"/>
      <c r="AJ86" s="7"/>
    </row>
    <row r="87" spans="1:36" ht="12.75">
      <c r="A87" s="10" t="s">
        <v>101</v>
      </c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>
        <v>504</v>
      </c>
      <c r="T87" s="43">
        <v>475</v>
      </c>
      <c r="U87" s="43"/>
      <c r="V87" s="43"/>
      <c r="W87" s="43"/>
      <c r="X87" s="43"/>
      <c r="Y87" s="43"/>
      <c r="Z87" s="43"/>
      <c r="AA87" s="43"/>
      <c r="AB87" s="43"/>
      <c r="AC87" s="43">
        <f t="shared" si="2"/>
        <v>504</v>
      </c>
      <c r="AD87" s="43">
        <f t="shared" si="3"/>
        <v>475</v>
      </c>
      <c r="AE87" s="3"/>
      <c r="AF87" s="3"/>
      <c r="AG87" s="3"/>
      <c r="AH87" s="3"/>
      <c r="AI87" s="3"/>
      <c r="AJ87" s="7"/>
    </row>
    <row r="88" spans="1:36" ht="12.75">
      <c r="A88" s="10" t="s">
        <v>102</v>
      </c>
      <c r="C88" s="44">
        <v>4</v>
      </c>
      <c r="D88" s="43">
        <v>3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>
        <v>268</v>
      </c>
      <c r="T88" s="43">
        <v>239</v>
      </c>
      <c r="U88" s="43"/>
      <c r="V88" s="43"/>
      <c r="W88" s="43"/>
      <c r="X88" s="43"/>
      <c r="Y88" s="43"/>
      <c r="Z88" s="43"/>
      <c r="AA88" s="43"/>
      <c r="AB88" s="43"/>
      <c r="AC88" s="43">
        <f t="shared" si="2"/>
        <v>272</v>
      </c>
      <c r="AD88" s="43">
        <f t="shared" si="3"/>
        <v>242</v>
      </c>
      <c r="AE88" s="3"/>
      <c r="AF88" s="3"/>
      <c r="AG88" s="3"/>
      <c r="AH88" s="3"/>
      <c r="AI88" s="3"/>
      <c r="AJ88" s="7"/>
    </row>
    <row r="89" spans="1:36" ht="12.75">
      <c r="A89" s="10" t="s">
        <v>103</v>
      </c>
      <c r="C89" s="44">
        <v>2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>
        <v>496</v>
      </c>
      <c r="T89" s="43">
        <v>498</v>
      </c>
      <c r="U89" s="43"/>
      <c r="V89" s="43"/>
      <c r="W89" s="43"/>
      <c r="X89" s="43"/>
      <c r="Y89" s="43"/>
      <c r="Z89" s="43"/>
      <c r="AA89" s="43"/>
      <c r="AB89" s="43"/>
      <c r="AC89" s="43">
        <f t="shared" si="2"/>
        <v>498</v>
      </c>
      <c r="AD89" s="43">
        <f t="shared" si="3"/>
        <v>498</v>
      </c>
      <c r="AE89" s="3"/>
      <c r="AF89" s="3"/>
      <c r="AG89" s="3"/>
      <c r="AH89" s="3"/>
      <c r="AI89" s="3"/>
      <c r="AJ89" s="7">
        <v>290223</v>
      </c>
    </row>
    <row r="90" spans="1:36" ht="12.75">
      <c r="A90" s="10" t="s">
        <v>104</v>
      </c>
      <c r="C90" s="44">
        <v>3</v>
      </c>
      <c r="D90" s="43">
        <v>3</v>
      </c>
      <c r="E90" s="43"/>
      <c r="F90" s="43"/>
      <c r="G90" s="43"/>
      <c r="H90" s="43"/>
      <c r="I90" s="43">
        <v>2</v>
      </c>
      <c r="J90" s="43"/>
      <c r="K90" s="43"/>
      <c r="L90" s="43"/>
      <c r="M90" s="43">
        <v>3</v>
      </c>
      <c r="N90" s="43">
        <v>3</v>
      </c>
      <c r="O90" s="43"/>
      <c r="P90" s="43"/>
      <c r="Q90" s="43"/>
      <c r="R90" s="43"/>
      <c r="S90" s="43">
        <v>1026</v>
      </c>
      <c r="T90" s="43">
        <v>1072</v>
      </c>
      <c r="U90" s="43"/>
      <c r="V90" s="43"/>
      <c r="W90" s="43"/>
      <c r="X90" s="43"/>
      <c r="Y90" s="43"/>
      <c r="Z90" s="43"/>
      <c r="AA90" s="43"/>
      <c r="AB90" s="43"/>
      <c r="AC90" s="43">
        <f t="shared" si="2"/>
        <v>1034</v>
      </c>
      <c r="AD90" s="43">
        <f t="shared" si="3"/>
        <v>1078</v>
      </c>
      <c r="AE90" s="3"/>
      <c r="AF90" s="3"/>
      <c r="AG90" s="3"/>
      <c r="AH90" s="3"/>
      <c r="AI90" s="3"/>
      <c r="AJ90" s="7"/>
    </row>
    <row r="91" spans="1:36" ht="12.75">
      <c r="A91" s="10" t="s">
        <v>105</v>
      </c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>
        <v>325</v>
      </c>
      <c r="T91" s="43">
        <v>265</v>
      </c>
      <c r="U91" s="43"/>
      <c r="V91" s="43"/>
      <c r="W91" s="43"/>
      <c r="X91" s="43"/>
      <c r="Y91" s="43"/>
      <c r="Z91" s="43"/>
      <c r="AA91" s="43"/>
      <c r="AB91" s="43"/>
      <c r="AC91" s="43">
        <f t="shared" si="2"/>
        <v>325</v>
      </c>
      <c r="AD91" s="43">
        <f t="shared" si="3"/>
        <v>265</v>
      </c>
      <c r="AE91" s="3"/>
      <c r="AF91" s="3"/>
      <c r="AG91" s="3"/>
      <c r="AH91" s="3"/>
      <c r="AI91" s="3"/>
      <c r="AJ91" s="7"/>
    </row>
    <row r="92" spans="1:36" ht="12.75">
      <c r="A92" s="10" t="s">
        <v>106</v>
      </c>
      <c r="C92" s="44">
        <v>2</v>
      </c>
      <c r="D92" s="43">
        <v>4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>
        <v>915</v>
      </c>
      <c r="T92" s="43">
        <v>838</v>
      </c>
      <c r="U92" s="43"/>
      <c r="V92" s="43"/>
      <c r="W92" s="43"/>
      <c r="X92" s="43"/>
      <c r="Y92" s="43"/>
      <c r="Z92" s="43"/>
      <c r="AA92" s="43"/>
      <c r="AB92" s="43"/>
      <c r="AC92" s="43">
        <f t="shared" si="2"/>
        <v>917</v>
      </c>
      <c r="AD92" s="43">
        <f t="shared" si="3"/>
        <v>842</v>
      </c>
      <c r="AE92" s="3"/>
      <c r="AF92" s="3"/>
      <c r="AG92" s="3"/>
      <c r="AH92" s="3"/>
      <c r="AI92" s="3"/>
      <c r="AJ92" s="7"/>
    </row>
    <row r="93" spans="1:36" ht="12.75">
      <c r="A93" s="10" t="s">
        <v>107</v>
      </c>
      <c r="C93" s="44">
        <v>4</v>
      </c>
      <c r="D93" s="43">
        <v>5</v>
      </c>
      <c r="E93" s="43"/>
      <c r="F93" s="43"/>
      <c r="G93" s="43"/>
      <c r="H93" s="43">
        <v>1</v>
      </c>
      <c r="I93" s="43"/>
      <c r="J93" s="43"/>
      <c r="K93" s="43"/>
      <c r="L93" s="43"/>
      <c r="M93" s="43">
        <v>1</v>
      </c>
      <c r="N93" s="43">
        <v>3</v>
      </c>
      <c r="O93" s="43"/>
      <c r="P93" s="43"/>
      <c r="Q93" s="43"/>
      <c r="R93" s="43"/>
      <c r="S93" s="43">
        <v>555</v>
      </c>
      <c r="T93" s="43">
        <v>565</v>
      </c>
      <c r="U93" s="43"/>
      <c r="V93" s="43"/>
      <c r="W93" s="43"/>
      <c r="X93" s="43"/>
      <c r="Y93" s="43"/>
      <c r="Z93" s="43"/>
      <c r="AA93" s="43"/>
      <c r="AB93" s="43"/>
      <c r="AC93" s="43">
        <f t="shared" si="2"/>
        <v>560</v>
      </c>
      <c r="AD93" s="43">
        <f t="shared" si="3"/>
        <v>574</v>
      </c>
      <c r="AE93" s="3"/>
      <c r="AF93" s="3"/>
      <c r="AG93" s="3"/>
      <c r="AH93" s="3"/>
      <c r="AI93" s="3"/>
      <c r="AJ93" s="7"/>
    </row>
    <row r="94" spans="1:36" ht="12.75">
      <c r="A94" s="10" t="s">
        <v>108</v>
      </c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>
        <v>650</v>
      </c>
      <c r="T94" s="43">
        <v>649</v>
      </c>
      <c r="U94" s="43"/>
      <c r="V94" s="43"/>
      <c r="W94" s="43"/>
      <c r="X94" s="43"/>
      <c r="Y94" s="43"/>
      <c r="Z94" s="43"/>
      <c r="AA94" s="43"/>
      <c r="AB94" s="43"/>
      <c r="AC94" s="43">
        <f t="shared" si="2"/>
        <v>650</v>
      </c>
      <c r="AD94" s="43">
        <f t="shared" si="3"/>
        <v>649</v>
      </c>
      <c r="AE94" s="3"/>
      <c r="AF94" s="3"/>
      <c r="AG94" s="3"/>
      <c r="AH94" s="3"/>
      <c r="AI94" s="3"/>
      <c r="AJ94" s="7"/>
    </row>
    <row r="95" spans="1:36" ht="12.75">
      <c r="A95" s="10" t="s">
        <v>109</v>
      </c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>
        <v>183</v>
      </c>
      <c r="T95" s="43">
        <v>106</v>
      </c>
      <c r="U95" s="43"/>
      <c r="V95" s="43"/>
      <c r="W95" s="43"/>
      <c r="X95" s="43"/>
      <c r="Y95" s="43"/>
      <c r="Z95" s="43"/>
      <c r="AA95" s="43"/>
      <c r="AB95" s="43"/>
      <c r="AC95" s="43">
        <f t="shared" si="2"/>
        <v>183</v>
      </c>
      <c r="AD95" s="43">
        <f t="shared" si="3"/>
        <v>106</v>
      </c>
      <c r="AE95" s="3"/>
      <c r="AF95" s="3"/>
      <c r="AG95" s="3"/>
      <c r="AH95" s="3"/>
      <c r="AI95" s="3"/>
      <c r="AJ95" s="7"/>
    </row>
    <row r="96" spans="1:36" ht="12.75">
      <c r="A96" s="10" t="s">
        <v>110</v>
      </c>
      <c r="C96" s="44">
        <v>193</v>
      </c>
      <c r="D96" s="43">
        <v>168</v>
      </c>
      <c r="E96" s="43">
        <v>6</v>
      </c>
      <c r="F96" s="43">
        <v>1</v>
      </c>
      <c r="G96" s="43">
        <v>3</v>
      </c>
      <c r="H96" s="43"/>
      <c r="I96" s="43"/>
      <c r="J96" s="43"/>
      <c r="K96" s="43">
        <v>8</v>
      </c>
      <c r="L96" s="43">
        <v>8</v>
      </c>
      <c r="M96" s="43">
        <v>7</v>
      </c>
      <c r="N96" s="43">
        <v>9</v>
      </c>
      <c r="O96" s="43">
        <v>8</v>
      </c>
      <c r="P96" s="43">
        <v>4</v>
      </c>
      <c r="Q96" s="43">
        <v>3</v>
      </c>
      <c r="R96" s="43">
        <v>3</v>
      </c>
      <c r="S96" s="43">
        <v>5177</v>
      </c>
      <c r="T96" s="43">
        <v>5603</v>
      </c>
      <c r="U96" s="43">
        <v>1</v>
      </c>
      <c r="V96" s="43"/>
      <c r="W96" s="43">
        <v>41</v>
      </c>
      <c r="X96" s="43">
        <v>44</v>
      </c>
      <c r="Y96" s="43"/>
      <c r="Z96" s="43">
        <v>1</v>
      </c>
      <c r="AA96" s="43">
        <v>6</v>
      </c>
      <c r="AB96" s="43">
        <v>4</v>
      </c>
      <c r="AC96" s="43">
        <f t="shared" si="2"/>
        <v>5453</v>
      </c>
      <c r="AD96" s="43">
        <f t="shared" si="3"/>
        <v>5845</v>
      </c>
      <c r="AE96" s="3"/>
      <c r="AF96" s="3"/>
      <c r="AG96" s="3"/>
      <c r="AH96" s="3"/>
      <c r="AI96" s="3"/>
      <c r="AJ96" s="7"/>
    </row>
    <row r="97" spans="1:36" ht="12.75">
      <c r="A97" s="10" t="s">
        <v>111</v>
      </c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>
        <v>830</v>
      </c>
      <c r="T97" s="43">
        <v>817</v>
      </c>
      <c r="U97" s="43"/>
      <c r="V97" s="43"/>
      <c r="W97" s="43"/>
      <c r="X97" s="43"/>
      <c r="Y97" s="43"/>
      <c r="Z97" s="43"/>
      <c r="AA97" s="43"/>
      <c r="AB97" s="43"/>
      <c r="AC97" s="43">
        <f t="shared" si="2"/>
        <v>830</v>
      </c>
      <c r="AD97" s="43">
        <f t="shared" si="3"/>
        <v>817</v>
      </c>
      <c r="AE97" s="3"/>
      <c r="AF97" s="3"/>
      <c r="AG97" s="3"/>
      <c r="AH97" s="3"/>
      <c r="AI97" s="3"/>
      <c r="AJ97" s="7"/>
    </row>
    <row r="98" spans="1:36" ht="12.75">
      <c r="A98" s="10" t="s">
        <v>112</v>
      </c>
      <c r="C98" s="44">
        <v>3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>
        <v>474</v>
      </c>
      <c r="T98" s="43">
        <v>472</v>
      </c>
      <c r="U98" s="43"/>
      <c r="V98" s="43"/>
      <c r="W98" s="43"/>
      <c r="X98" s="43"/>
      <c r="Y98" s="43"/>
      <c r="Z98" s="43"/>
      <c r="AA98" s="43"/>
      <c r="AB98" s="43"/>
      <c r="AC98" s="43">
        <f t="shared" si="2"/>
        <v>477</v>
      </c>
      <c r="AD98" s="43">
        <f t="shared" si="3"/>
        <v>472</v>
      </c>
      <c r="AE98" s="3"/>
      <c r="AF98" s="3"/>
      <c r="AG98" s="3"/>
      <c r="AH98" s="3"/>
      <c r="AI98" s="3"/>
      <c r="AJ98" s="7"/>
    </row>
    <row r="99" spans="1:36" ht="12.75">
      <c r="A99" s="10" t="s">
        <v>113</v>
      </c>
      <c r="C99" s="44">
        <v>1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>
        <v>568</v>
      </c>
      <c r="T99" s="43">
        <v>575</v>
      </c>
      <c r="U99" s="43"/>
      <c r="V99" s="43"/>
      <c r="W99" s="43"/>
      <c r="X99" s="43"/>
      <c r="Y99" s="43"/>
      <c r="Z99" s="43"/>
      <c r="AA99" s="43"/>
      <c r="AB99" s="43"/>
      <c r="AC99" s="43">
        <f t="shared" si="2"/>
        <v>569</v>
      </c>
      <c r="AD99" s="43">
        <f t="shared" si="3"/>
        <v>575</v>
      </c>
      <c r="AE99" s="3"/>
      <c r="AF99" s="3"/>
      <c r="AG99" s="3"/>
      <c r="AH99" s="3"/>
      <c r="AI99" s="3"/>
      <c r="AJ99" s="7"/>
    </row>
    <row r="100" spans="1:36" ht="12.75">
      <c r="A100" s="10" t="s">
        <v>114</v>
      </c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>
        <v>738</v>
      </c>
      <c r="T100" s="43">
        <v>655</v>
      </c>
      <c r="U100" s="43"/>
      <c r="V100" s="43"/>
      <c r="W100" s="43">
        <v>7</v>
      </c>
      <c r="X100" s="43">
        <v>5</v>
      </c>
      <c r="Y100" s="43"/>
      <c r="Z100" s="43"/>
      <c r="AA100" s="43"/>
      <c r="AB100" s="43"/>
      <c r="AC100" s="43">
        <f t="shared" si="2"/>
        <v>745</v>
      </c>
      <c r="AD100" s="43">
        <f t="shared" si="3"/>
        <v>660</v>
      </c>
      <c r="AE100" s="3"/>
      <c r="AF100" s="3"/>
      <c r="AG100" s="3"/>
      <c r="AH100" s="3"/>
      <c r="AI100" s="3"/>
      <c r="AJ100" s="7"/>
    </row>
    <row r="101" spans="1:36" ht="12.75">
      <c r="A101" s="10" t="s">
        <v>115</v>
      </c>
      <c r="C101" s="44"/>
      <c r="D101" s="43">
        <v>1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>
        <v>1065</v>
      </c>
      <c r="T101" s="43">
        <v>960</v>
      </c>
      <c r="U101" s="43"/>
      <c r="V101" s="43"/>
      <c r="W101" s="43"/>
      <c r="X101" s="43"/>
      <c r="Y101" s="43"/>
      <c r="Z101" s="43"/>
      <c r="AA101" s="43"/>
      <c r="AB101" s="43"/>
      <c r="AC101" s="43">
        <f t="shared" si="2"/>
        <v>1065</v>
      </c>
      <c r="AD101" s="43">
        <f t="shared" si="3"/>
        <v>961</v>
      </c>
      <c r="AE101" s="3"/>
      <c r="AF101" s="3"/>
      <c r="AG101" s="3"/>
      <c r="AH101" s="3"/>
      <c r="AI101" s="3"/>
      <c r="AJ101" s="7"/>
    </row>
    <row r="102" spans="1:36" ht="12.75">
      <c r="A102" s="10" t="s">
        <v>116</v>
      </c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>
        <v>584</v>
      </c>
      <c r="T102" s="43">
        <v>507</v>
      </c>
      <c r="U102" s="43"/>
      <c r="V102" s="43"/>
      <c r="W102" s="43"/>
      <c r="X102" s="43"/>
      <c r="Y102" s="43"/>
      <c r="Z102" s="43"/>
      <c r="AA102" s="43"/>
      <c r="AB102" s="43"/>
      <c r="AC102" s="43">
        <f t="shared" si="2"/>
        <v>584</v>
      </c>
      <c r="AD102" s="43">
        <f t="shared" si="3"/>
        <v>507</v>
      </c>
      <c r="AE102" s="3"/>
      <c r="AF102" s="3"/>
      <c r="AG102" s="3"/>
      <c r="AH102" s="3"/>
      <c r="AI102" s="3"/>
      <c r="AJ102" s="7"/>
    </row>
    <row r="103" spans="1:36" ht="12.75">
      <c r="A103" s="10" t="s">
        <v>117</v>
      </c>
      <c r="C103" s="44">
        <v>4</v>
      </c>
      <c r="D103" s="43">
        <v>2</v>
      </c>
      <c r="E103" s="43"/>
      <c r="F103" s="43"/>
      <c r="G103" s="43"/>
      <c r="H103" s="43"/>
      <c r="I103" s="43">
        <v>2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>
        <v>604</v>
      </c>
      <c r="T103" s="43">
        <v>570</v>
      </c>
      <c r="U103" s="43"/>
      <c r="V103" s="43"/>
      <c r="W103" s="43"/>
      <c r="X103" s="43"/>
      <c r="Y103" s="43"/>
      <c r="Z103" s="43"/>
      <c r="AA103" s="43"/>
      <c r="AB103" s="43"/>
      <c r="AC103" s="43">
        <f t="shared" si="2"/>
        <v>610</v>
      </c>
      <c r="AD103" s="43">
        <f t="shared" si="3"/>
        <v>572</v>
      </c>
      <c r="AE103" s="3"/>
      <c r="AF103" s="3"/>
      <c r="AG103" s="3"/>
      <c r="AH103" s="3"/>
      <c r="AI103" s="3"/>
      <c r="AJ103" s="7"/>
    </row>
    <row r="104" spans="1:36" ht="12.75">
      <c r="A104" s="10" t="s">
        <v>118</v>
      </c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>
        <v>1060</v>
      </c>
      <c r="T104" s="43">
        <v>1025</v>
      </c>
      <c r="U104" s="43"/>
      <c r="V104" s="43"/>
      <c r="W104" s="43"/>
      <c r="X104" s="43"/>
      <c r="Y104" s="43"/>
      <c r="Z104" s="43"/>
      <c r="AA104" s="43"/>
      <c r="AB104" s="43"/>
      <c r="AC104" s="43">
        <f t="shared" si="2"/>
        <v>1060</v>
      </c>
      <c r="AD104" s="43">
        <f t="shared" si="3"/>
        <v>1025</v>
      </c>
      <c r="AE104" s="3"/>
      <c r="AF104" s="3"/>
      <c r="AG104" s="3"/>
      <c r="AH104" s="3"/>
      <c r="AI104" s="3"/>
      <c r="AJ104" s="7"/>
    </row>
    <row r="105" spans="1:36" ht="12.75">
      <c r="A105" s="10" t="s">
        <v>119</v>
      </c>
      <c r="C105" s="44">
        <v>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>
        <v>779</v>
      </c>
      <c r="T105" s="43">
        <v>1119</v>
      </c>
      <c r="U105" s="43"/>
      <c r="V105" s="43"/>
      <c r="W105" s="43"/>
      <c r="X105" s="43"/>
      <c r="Y105" s="43"/>
      <c r="Z105" s="43"/>
      <c r="AA105" s="43"/>
      <c r="AB105" s="43"/>
      <c r="AC105" s="43">
        <f t="shared" si="2"/>
        <v>781</v>
      </c>
      <c r="AD105" s="43">
        <f t="shared" si="3"/>
        <v>1119</v>
      </c>
      <c r="AE105" s="3"/>
      <c r="AF105" s="3"/>
      <c r="AG105" s="3"/>
      <c r="AH105" s="3"/>
      <c r="AI105" s="3"/>
      <c r="AJ105" s="7"/>
    </row>
    <row r="106" spans="1:36" ht="12.75">
      <c r="A106" s="10" t="s">
        <v>120</v>
      </c>
      <c r="C106" s="44">
        <v>38</v>
      </c>
      <c r="D106" s="43">
        <v>28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>
        <v>1</v>
      </c>
      <c r="P106" s="43">
        <v>1</v>
      </c>
      <c r="Q106" s="43"/>
      <c r="R106" s="43"/>
      <c r="S106" s="43">
        <v>2629</v>
      </c>
      <c r="T106" s="43">
        <v>2734</v>
      </c>
      <c r="U106" s="43"/>
      <c r="V106" s="43">
        <v>1</v>
      </c>
      <c r="W106" s="43">
        <v>90</v>
      </c>
      <c r="X106" s="43">
        <v>102</v>
      </c>
      <c r="Y106" s="43"/>
      <c r="Z106" s="43"/>
      <c r="AA106" s="43">
        <v>3</v>
      </c>
      <c r="AB106" s="43">
        <v>5</v>
      </c>
      <c r="AC106" s="43">
        <f t="shared" si="2"/>
        <v>2761</v>
      </c>
      <c r="AD106" s="43">
        <f t="shared" si="3"/>
        <v>2871</v>
      </c>
      <c r="AE106" s="3"/>
      <c r="AF106" s="3"/>
      <c r="AG106" s="3"/>
      <c r="AH106" s="3"/>
      <c r="AI106" s="3"/>
      <c r="AJ106" s="7"/>
    </row>
    <row r="107" spans="1:36" ht="12.75">
      <c r="A107" s="10" t="s">
        <v>121</v>
      </c>
      <c r="C107" s="44">
        <v>1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>
        <v>287</v>
      </c>
      <c r="T107" s="43">
        <v>279</v>
      </c>
      <c r="U107" s="43"/>
      <c r="V107" s="43"/>
      <c r="W107" s="43"/>
      <c r="X107" s="43"/>
      <c r="Y107" s="43"/>
      <c r="Z107" s="43"/>
      <c r="AA107" s="43"/>
      <c r="AB107" s="43"/>
      <c r="AC107" s="43">
        <f t="shared" si="2"/>
        <v>288</v>
      </c>
      <c r="AD107" s="43">
        <f t="shared" si="3"/>
        <v>279</v>
      </c>
      <c r="AE107" s="3"/>
      <c r="AF107" s="3"/>
      <c r="AG107" s="3"/>
      <c r="AH107" s="3"/>
      <c r="AI107" s="3"/>
      <c r="AJ107" s="7"/>
    </row>
    <row r="108" spans="1:36" ht="12.75">
      <c r="A108" s="10" t="s">
        <v>122</v>
      </c>
      <c r="C108" s="44">
        <v>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>
        <v>331</v>
      </c>
      <c r="T108" s="43">
        <v>307</v>
      </c>
      <c r="U108" s="43"/>
      <c r="V108" s="43"/>
      <c r="W108" s="43"/>
      <c r="X108" s="43"/>
      <c r="Y108" s="43"/>
      <c r="Z108" s="43"/>
      <c r="AA108" s="43"/>
      <c r="AB108" s="43"/>
      <c r="AC108" s="43">
        <f t="shared" si="2"/>
        <v>332</v>
      </c>
      <c r="AD108" s="43">
        <f t="shared" si="3"/>
        <v>307</v>
      </c>
      <c r="AE108" s="3"/>
      <c r="AF108" s="3"/>
      <c r="AG108" s="3"/>
      <c r="AH108" s="3"/>
      <c r="AI108" s="3"/>
      <c r="AJ108" s="7"/>
    </row>
    <row r="109" spans="1:36" ht="12.75">
      <c r="A109" s="10" t="s">
        <v>123</v>
      </c>
      <c r="C109" s="44">
        <v>11</v>
      </c>
      <c r="D109" s="43">
        <v>6</v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>
        <v>993</v>
      </c>
      <c r="T109" s="43">
        <v>955</v>
      </c>
      <c r="U109" s="43"/>
      <c r="V109" s="43"/>
      <c r="W109" s="43"/>
      <c r="X109" s="43"/>
      <c r="Y109" s="43"/>
      <c r="Z109" s="43"/>
      <c r="AA109" s="43"/>
      <c r="AB109" s="43"/>
      <c r="AC109" s="43">
        <f t="shared" si="2"/>
        <v>1004</v>
      </c>
      <c r="AD109" s="43">
        <f t="shared" si="3"/>
        <v>961</v>
      </c>
      <c r="AE109" s="3"/>
      <c r="AF109" s="3"/>
      <c r="AG109" s="3"/>
      <c r="AH109" s="3"/>
      <c r="AI109" s="3"/>
      <c r="AJ109" s="7"/>
    </row>
    <row r="110" spans="1:36" ht="12.75">
      <c r="A110" s="10" t="s">
        <v>124</v>
      </c>
      <c r="C110" s="44">
        <v>17</v>
      </c>
      <c r="D110" s="43">
        <v>13</v>
      </c>
      <c r="E110" s="43"/>
      <c r="F110" s="43"/>
      <c r="G110" s="43"/>
      <c r="H110" s="43"/>
      <c r="I110" s="43"/>
      <c r="J110" s="43"/>
      <c r="K110" s="43"/>
      <c r="L110" s="43"/>
      <c r="M110" s="43">
        <v>1</v>
      </c>
      <c r="N110" s="43"/>
      <c r="O110" s="43"/>
      <c r="P110" s="43"/>
      <c r="Q110" s="43"/>
      <c r="R110" s="43"/>
      <c r="S110" s="43">
        <v>559</v>
      </c>
      <c r="T110" s="43">
        <v>474</v>
      </c>
      <c r="U110" s="43"/>
      <c r="V110" s="43"/>
      <c r="W110" s="43"/>
      <c r="X110" s="43"/>
      <c r="Y110" s="43"/>
      <c r="Z110" s="43"/>
      <c r="AA110" s="43"/>
      <c r="AB110" s="43"/>
      <c r="AC110" s="43">
        <f t="shared" si="2"/>
        <v>577</v>
      </c>
      <c r="AD110" s="43">
        <f t="shared" si="3"/>
        <v>487</v>
      </c>
      <c r="AE110" s="3"/>
      <c r="AF110" s="3"/>
      <c r="AG110" s="3"/>
      <c r="AH110" s="3"/>
      <c r="AI110" s="3"/>
      <c r="AJ110" s="7"/>
    </row>
    <row r="111" spans="1:36" ht="12.75">
      <c r="A111" s="10" t="s">
        <v>125</v>
      </c>
      <c r="C111" s="44">
        <v>3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>
        <v>570</v>
      </c>
      <c r="T111" s="43">
        <v>561</v>
      </c>
      <c r="U111" s="43"/>
      <c r="V111" s="43"/>
      <c r="W111" s="43"/>
      <c r="X111" s="43"/>
      <c r="Y111" s="43"/>
      <c r="Z111" s="43"/>
      <c r="AA111" s="43"/>
      <c r="AB111" s="43"/>
      <c r="AC111" s="43">
        <f t="shared" si="2"/>
        <v>573</v>
      </c>
      <c r="AD111" s="43">
        <f t="shared" si="3"/>
        <v>561</v>
      </c>
      <c r="AE111" s="3"/>
      <c r="AF111" s="3"/>
      <c r="AG111" s="3"/>
      <c r="AH111" s="3"/>
      <c r="AI111" s="3"/>
      <c r="AJ111" s="7"/>
    </row>
    <row r="112" spans="1:36" ht="12.75">
      <c r="A112" s="10" t="s">
        <v>126</v>
      </c>
      <c r="C112" s="44">
        <v>4</v>
      </c>
      <c r="D112" s="43">
        <v>1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>
        <v>1064</v>
      </c>
      <c r="T112" s="43">
        <v>937</v>
      </c>
      <c r="U112" s="43"/>
      <c r="V112" s="43"/>
      <c r="W112" s="43">
        <v>3</v>
      </c>
      <c r="X112" s="43">
        <v>5</v>
      </c>
      <c r="Y112" s="43"/>
      <c r="Z112" s="43"/>
      <c r="AA112" s="43"/>
      <c r="AB112" s="43"/>
      <c r="AC112" s="43">
        <f t="shared" si="2"/>
        <v>1071</v>
      </c>
      <c r="AD112" s="43">
        <f t="shared" si="3"/>
        <v>943</v>
      </c>
      <c r="AE112" s="3"/>
      <c r="AF112" s="3"/>
      <c r="AG112" s="3"/>
      <c r="AH112" s="3"/>
      <c r="AI112" s="3"/>
      <c r="AJ112" s="7"/>
    </row>
    <row r="113" spans="1:36" ht="12.75">
      <c r="A113" s="10" t="s">
        <v>127</v>
      </c>
      <c r="C113" s="44">
        <v>3</v>
      </c>
      <c r="D113" s="43">
        <v>1</v>
      </c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>
        <v>1214</v>
      </c>
      <c r="T113" s="43">
        <v>1087</v>
      </c>
      <c r="U113" s="43"/>
      <c r="V113" s="43"/>
      <c r="W113" s="43"/>
      <c r="X113" s="43"/>
      <c r="Y113" s="43"/>
      <c r="Z113" s="43"/>
      <c r="AA113" s="43"/>
      <c r="AB113" s="43"/>
      <c r="AC113" s="43">
        <f t="shared" si="2"/>
        <v>1217</v>
      </c>
      <c r="AD113" s="43">
        <f t="shared" si="3"/>
        <v>1088</v>
      </c>
      <c r="AE113" s="3"/>
      <c r="AF113" s="3"/>
      <c r="AG113" s="3"/>
      <c r="AH113" s="3"/>
      <c r="AI113" s="3"/>
      <c r="AJ113" s="7"/>
    </row>
    <row r="114" spans="1:36" ht="12.75">
      <c r="A114" s="10" t="s">
        <v>128</v>
      </c>
      <c r="C114" s="44">
        <v>4</v>
      </c>
      <c r="D114" s="43">
        <v>9</v>
      </c>
      <c r="E114" s="43"/>
      <c r="F114" s="43"/>
      <c r="G114" s="43"/>
      <c r="H114" s="43"/>
      <c r="I114" s="43">
        <v>1</v>
      </c>
      <c r="J114" s="43"/>
      <c r="K114" s="43">
        <v>1</v>
      </c>
      <c r="L114" s="43"/>
      <c r="M114" s="43"/>
      <c r="N114" s="43"/>
      <c r="O114" s="43"/>
      <c r="P114" s="43"/>
      <c r="Q114" s="43"/>
      <c r="R114" s="43"/>
      <c r="S114" s="43">
        <v>1943</v>
      </c>
      <c r="T114" s="43">
        <v>1616</v>
      </c>
      <c r="U114" s="43"/>
      <c r="V114" s="43"/>
      <c r="W114" s="43"/>
      <c r="X114" s="43"/>
      <c r="Y114" s="43"/>
      <c r="Z114" s="43"/>
      <c r="AA114" s="43">
        <v>3</v>
      </c>
      <c r="AB114" s="43">
        <v>1</v>
      </c>
      <c r="AC114" s="43">
        <f t="shared" si="2"/>
        <v>1952</v>
      </c>
      <c r="AD114" s="43">
        <f t="shared" si="3"/>
        <v>1626</v>
      </c>
      <c r="AE114" s="3"/>
      <c r="AF114" s="3"/>
      <c r="AG114" s="3"/>
      <c r="AH114" s="3"/>
      <c r="AI114" s="3"/>
      <c r="AJ114" s="7"/>
    </row>
    <row r="115" spans="1:36" ht="12.75">
      <c r="A115" s="10" t="s">
        <v>129</v>
      </c>
      <c r="C115" s="44">
        <v>3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>
        <v>745</v>
      </c>
      <c r="T115" s="43">
        <v>778</v>
      </c>
      <c r="U115" s="43"/>
      <c r="V115" s="43"/>
      <c r="W115" s="43"/>
      <c r="X115" s="43"/>
      <c r="Y115" s="43"/>
      <c r="Z115" s="43"/>
      <c r="AA115" s="43"/>
      <c r="AB115" s="43">
        <v>2</v>
      </c>
      <c r="AC115" s="43">
        <f t="shared" si="2"/>
        <v>748</v>
      </c>
      <c r="AD115" s="43">
        <f t="shared" si="3"/>
        <v>780</v>
      </c>
      <c r="AE115" s="3"/>
      <c r="AF115" s="3"/>
      <c r="AG115" s="3"/>
      <c r="AH115" s="3"/>
      <c r="AI115" s="3"/>
      <c r="AJ115" s="7"/>
    </row>
    <row r="116" spans="1:36" ht="12.75">
      <c r="A116" s="10" t="s">
        <v>130</v>
      </c>
      <c r="C116" s="44">
        <v>1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>
        <v>822</v>
      </c>
      <c r="T116" s="43">
        <v>756</v>
      </c>
      <c r="U116" s="43"/>
      <c r="V116" s="43"/>
      <c r="W116" s="43"/>
      <c r="X116" s="43"/>
      <c r="Y116" s="43"/>
      <c r="Z116" s="43"/>
      <c r="AA116" s="43">
        <v>1</v>
      </c>
      <c r="AB116" s="43"/>
      <c r="AC116" s="43">
        <f t="shared" si="2"/>
        <v>824</v>
      </c>
      <c r="AD116" s="43">
        <f t="shared" si="3"/>
        <v>756</v>
      </c>
      <c r="AE116" s="3"/>
      <c r="AF116" s="3"/>
      <c r="AG116" s="3"/>
      <c r="AH116" s="3"/>
      <c r="AI116" s="3"/>
      <c r="AJ116" s="7"/>
    </row>
    <row r="117" spans="1:36" ht="12.75">
      <c r="A117" s="10" t="s">
        <v>131</v>
      </c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>
        <v>400</v>
      </c>
      <c r="T117" s="43">
        <v>359</v>
      </c>
      <c r="U117" s="43"/>
      <c r="V117" s="43"/>
      <c r="W117" s="43"/>
      <c r="X117" s="43"/>
      <c r="Y117" s="43"/>
      <c r="Z117" s="43"/>
      <c r="AA117" s="43"/>
      <c r="AB117" s="43"/>
      <c r="AC117" s="43">
        <f t="shared" si="2"/>
        <v>400</v>
      </c>
      <c r="AD117" s="43">
        <f t="shared" si="3"/>
        <v>359</v>
      </c>
      <c r="AE117" s="3"/>
      <c r="AF117" s="3"/>
      <c r="AG117" s="3"/>
      <c r="AH117" s="3"/>
      <c r="AI117" s="3"/>
      <c r="AJ117" s="7"/>
    </row>
    <row r="118" spans="1:36" ht="12.75">
      <c r="A118" s="10" t="s">
        <v>132</v>
      </c>
      <c r="C118" s="44">
        <v>19</v>
      </c>
      <c r="D118" s="43">
        <v>14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>
        <v>614</v>
      </c>
      <c r="T118" s="43">
        <v>525</v>
      </c>
      <c r="U118" s="43"/>
      <c r="V118" s="43"/>
      <c r="W118" s="43">
        <v>6</v>
      </c>
      <c r="X118" s="43">
        <v>7</v>
      </c>
      <c r="Y118" s="43"/>
      <c r="Z118" s="43"/>
      <c r="AA118" s="43"/>
      <c r="AB118" s="43"/>
      <c r="AC118" s="43">
        <f t="shared" si="2"/>
        <v>639</v>
      </c>
      <c r="AD118" s="43">
        <f t="shared" si="3"/>
        <v>546</v>
      </c>
      <c r="AE118" s="3"/>
      <c r="AF118" s="3"/>
      <c r="AG118" s="3"/>
      <c r="AH118" s="3"/>
      <c r="AI118" s="3"/>
      <c r="AJ118" s="7"/>
    </row>
    <row r="119" spans="1:36" ht="12.75">
      <c r="A119" s="10" t="s">
        <v>133</v>
      </c>
      <c r="C119" s="44">
        <v>43</v>
      </c>
      <c r="D119" s="43">
        <v>41</v>
      </c>
      <c r="E119" s="43"/>
      <c r="F119" s="43"/>
      <c r="G119" s="43"/>
      <c r="H119" s="43">
        <v>1</v>
      </c>
      <c r="I119" s="43"/>
      <c r="J119" s="43"/>
      <c r="K119" s="43">
        <v>3</v>
      </c>
      <c r="L119" s="43"/>
      <c r="M119" s="43">
        <v>32</v>
      </c>
      <c r="N119" s="43">
        <v>21</v>
      </c>
      <c r="O119" s="43">
        <v>1</v>
      </c>
      <c r="P119" s="43"/>
      <c r="Q119" s="43">
        <v>2</v>
      </c>
      <c r="R119" s="43">
        <v>3</v>
      </c>
      <c r="S119" s="43">
        <v>2352</v>
      </c>
      <c r="T119" s="43">
        <v>2315</v>
      </c>
      <c r="U119" s="43"/>
      <c r="V119" s="43"/>
      <c r="W119" s="43">
        <v>10</v>
      </c>
      <c r="X119" s="43">
        <v>10</v>
      </c>
      <c r="Y119" s="43"/>
      <c r="Z119" s="43"/>
      <c r="AA119" s="43">
        <v>3</v>
      </c>
      <c r="AB119" s="43">
        <v>8</v>
      </c>
      <c r="AC119" s="43">
        <f t="shared" si="2"/>
        <v>2446</v>
      </c>
      <c r="AD119" s="43">
        <f t="shared" si="3"/>
        <v>2399</v>
      </c>
      <c r="AE119" s="3"/>
      <c r="AF119" s="3"/>
      <c r="AG119" s="3"/>
      <c r="AH119" s="3"/>
      <c r="AI119" s="3"/>
      <c r="AJ119" s="7"/>
    </row>
    <row r="120" spans="1:36" ht="12.75">
      <c r="A120" s="10" t="s">
        <v>134</v>
      </c>
      <c r="C120" s="44">
        <v>10</v>
      </c>
      <c r="D120" s="43">
        <v>21</v>
      </c>
      <c r="E120" s="43"/>
      <c r="F120" s="43">
        <v>1</v>
      </c>
      <c r="G120" s="43"/>
      <c r="H120" s="43">
        <v>1</v>
      </c>
      <c r="I120" s="43">
        <v>1</v>
      </c>
      <c r="J120" s="43"/>
      <c r="K120" s="43">
        <v>1</v>
      </c>
      <c r="L120" s="43"/>
      <c r="M120" s="43">
        <v>1</v>
      </c>
      <c r="N120" s="43"/>
      <c r="O120" s="43"/>
      <c r="P120" s="43"/>
      <c r="Q120" s="43"/>
      <c r="R120" s="43"/>
      <c r="S120" s="43">
        <v>556</v>
      </c>
      <c r="T120" s="43">
        <v>554</v>
      </c>
      <c r="U120" s="43"/>
      <c r="V120" s="43"/>
      <c r="W120" s="43">
        <v>5</v>
      </c>
      <c r="X120" s="43">
        <v>7</v>
      </c>
      <c r="Y120" s="43"/>
      <c r="Z120" s="43"/>
      <c r="AA120" s="43">
        <v>3</v>
      </c>
      <c r="AB120" s="43"/>
      <c r="AC120" s="43">
        <f t="shared" si="2"/>
        <v>577</v>
      </c>
      <c r="AD120" s="43">
        <f t="shared" si="3"/>
        <v>584</v>
      </c>
      <c r="AE120" s="3"/>
      <c r="AF120" s="3"/>
      <c r="AG120" s="3"/>
      <c r="AH120" s="3"/>
      <c r="AI120" s="3"/>
      <c r="AJ120" s="7"/>
    </row>
    <row r="121" spans="1:36" ht="12.75">
      <c r="A121" s="10" t="s">
        <v>135</v>
      </c>
      <c r="C121" s="44">
        <v>388</v>
      </c>
      <c r="D121" s="43">
        <v>229</v>
      </c>
      <c r="E121" s="43">
        <v>1</v>
      </c>
      <c r="F121" s="43">
        <v>6</v>
      </c>
      <c r="G121" s="43">
        <v>1</v>
      </c>
      <c r="H121" s="43"/>
      <c r="I121" s="43"/>
      <c r="J121" s="43">
        <v>1</v>
      </c>
      <c r="K121" s="43">
        <v>11</v>
      </c>
      <c r="L121" s="43">
        <v>8</v>
      </c>
      <c r="M121" s="43">
        <v>33</v>
      </c>
      <c r="N121" s="43">
        <v>24</v>
      </c>
      <c r="O121" s="43">
        <v>7</v>
      </c>
      <c r="P121" s="43">
        <v>2</v>
      </c>
      <c r="Q121" s="43">
        <v>3</v>
      </c>
      <c r="R121" s="43"/>
      <c r="S121" s="43">
        <v>5203</v>
      </c>
      <c r="T121" s="43">
        <v>5277</v>
      </c>
      <c r="U121" s="43">
        <v>1</v>
      </c>
      <c r="V121" s="43"/>
      <c r="W121" s="43">
        <v>44</v>
      </c>
      <c r="X121" s="43">
        <v>53</v>
      </c>
      <c r="Y121" s="43"/>
      <c r="Z121" s="43"/>
      <c r="AA121" s="43">
        <v>19</v>
      </c>
      <c r="AB121" s="43">
        <v>16</v>
      </c>
      <c r="AC121" s="43">
        <f t="shared" si="2"/>
        <v>5711</v>
      </c>
      <c r="AD121" s="43">
        <f t="shared" si="3"/>
        <v>5616</v>
      </c>
      <c r="AE121" s="3"/>
      <c r="AF121" s="3"/>
      <c r="AG121" s="3"/>
      <c r="AH121" s="3"/>
      <c r="AI121" s="3"/>
      <c r="AJ121" s="7"/>
    </row>
    <row r="122" spans="1:36" ht="12.75">
      <c r="A122" s="10" t="s">
        <v>136</v>
      </c>
      <c r="C122" s="44">
        <v>17</v>
      </c>
      <c r="D122" s="43">
        <v>15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>
        <v>1</v>
      </c>
      <c r="O122" s="43"/>
      <c r="P122" s="43"/>
      <c r="Q122" s="43"/>
      <c r="R122" s="43"/>
      <c r="S122" s="43">
        <v>2819</v>
      </c>
      <c r="T122" s="43">
        <v>2873</v>
      </c>
      <c r="U122" s="43"/>
      <c r="V122" s="43"/>
      <c r="W122" s="43"/>
      <c r="X122" s="43"/>
      <c r="Y122" s="43"/>
      <c r="Z122" s="43"/>
      <c r="AA122" s="43"/>
      <c r="AB122" s="43"/>
      <c r="AC122" s="43">
        <f t="shared" si="2"/>
        <v>2836</v>
      </c>
      <c r="AD122" s="43">
        <f t="shared" si="3"/>
        <v>2889</v>
      </c>
      <c r="AE122" s="3"/>
      <c r="AF122" s="3"/>
      <c r="AG122" s="3"/>
      <c r="AH122" s="3"/>
      <c r="AI122" s="3"/>
      <c r="AJ122" s="7"/>
    </row>
    <row r="123" spans="1:36" ht="12.75">
      <c r="A123" s="10" t="s">
        <v>137</v>
      </c>
      <c r="C123" s="44">
        <v>1</v>
      </c>
      <c r="D123" s="43">
        <v>2</v>
      </c>
      <c r="E123" s="43"/>
      <c r="F123" s="43"/>
      <c r="G123" s="43"/>
      <c r="H123" s="43"/>
      <c r="I123" s="43"/>
      <c r="J123" s="43"/>
      <c r="K123" s="43"/>
      <c r="L123" s="43"/>
      <c r="M123" s="43">
        <v>1</v>
      </c>
      <c r="N123" s="43"/>
      <c r="O123" s="43"/>
      <c r="P123" s="43"/>
      <c r="Q123" s="43">
        <v>2</v>
      </c>
      <c r="R123" s="43">
        <v>2</v>
      </c>
      <c r="S123" s="43">
        <v>503</v>
      </c>
      <c r="T123" s="43">
        <v>454</v>
      </c>
      <c r="U123" s="43"/>
      <c r="V123" s="43"/>
      <c r="W123" s="43">
        <v>4</v>
      </c>
      <c r="X123" s="43">
        <v>2</v>
      </c>
      <c r="Y123" s="43"/>
      <c r="Z123" s="43"/>
      <c r="AA123" s="43">
        <v>1</v>
      </c>
      <c r="AB123" s="43">
        <v>1</v>
      </c>
      <c r="AC123" s="43">
        <f t="shared" si="2"/>
        <v>512</v>
      </c>
      <c r="AD123" s="43">
        <f t="shared" si="3"/>
        <v>461</v>
      </c>
      <c r="AE123" s="3"/>
      <c r="AF123" s="3"/>
      <c r="AG123" s="3"/>
      <c r="AH123" s="3"/>
      <c r="AI123" s="3"/>
      <c r="AJ123" s="7"/>
    </row>
    <row r="124" spans="1:36" ht="12.75">
      <c r="A124" s="10" t="s">
        <v>138</v>
      </c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>
        <v>1009</v>
      </c>
      <c r="T124" s="43">
        <v>871</v>
      </c>
      <c r="U124" s="43"/>
      <c r="V124" s="43"/>
      <c r="W124" s="43"/>
      <c r="X124" s="43"/>
      <c r="Y124" s="43"/>
      <c r="Z124" s="43"/>
      <c r="AA124" s="43"/>
      <c r="AB124" s="43"/>
      <c r="AC124" s="43">
        <f t="shared" si="2"/>
        <v>1009</v>
      </c>
      <c r="AD124" s="43">
        <f t="shared" si="3"/>
        <v>871</v>
      </c>
      <c r="AE124" s="3"/>
      <c r="AF124" s="3"/>
      <c r="AG124" s="3"/>
      <c r="AH124" s="3"/>
      <c r="AI124" s="3"/>
      <c r="AJ124" s="7"/>
    </row>
    <row r="125" spans="1:36" ht="12.75">
      <c r="A125" s="10" t="s">
        <v>139</v>
      </c>
      <c r="C125" s="44">
        <v>1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>
        <v>363</v>
      </c>
      <c r="T125" s="43">
        <v>337</v>
      </c>
      <c r="U125" s="43"/>
      <c r="V125" s="43"/>
      <c r="W125" s="43"/>
      <c r="X125" s="43"/>
      <c r="Y125" s="43"/>
      <c r="Z125" s="43"/>
      <c r="AA125" s="43"/>
      <c r="AB125" s="43"/>
      <c r="AC125" s="43">
        <f t="shared" si="2"/>
        <v>364</v>
      </c>
      <c r="AD125" s="43">
        <f t="shared" si="3"/>
        <v>337</v>
      </c>
      <c r="AE125" s="3"/>
      <c r="AF125" s="3"/>
      <c r="AG125" s="3"/>
      <c r="AH125" s="3"/>
      <c r="AI125" s="3"/>
      <c r="AJ125" s="7"/>
    </row>
    <row r="126" spans="1:36" ht="12.75">
      <c r="A126" s="10" t="s">
        <v>140</v>
      </c>
      <c r="C126" s="44">
        <v>17</v>
      </c>
      <c r="D126" s="43">
        <v>10</v>
      </c>
      <c r="E126" s="43"/>
      <c r="F126" s="43"/>
      <c r="G126" s="43"/>
      <c r="H126" s="43">
        <v>1</v>
      </c>
      <c r="I126" s="43"/>
      <c r="J126" s="43"/>
      <c r="K126" s="43"/>
      <c r="L126" s="43"/>
      <c r="M126" s="43"/>
      <c r="N126" s="43"/>
      <c r="O126" s="43"/>
      <c r="P126" s="43"/>
      <c r="Q126" s="43">
        <v>2</v>
      </c>
      <c r="R126" s="43"/>
      <c r="S126" s="43">
        <v>4067</v>
      </c>
      <c r="T126" s="43">
        <v>3868</v>
      </c>
      <c r="U126" s="43"/>
      <c r="V126" s="43"/>
      <c r="W126" s="43"/>
      <c r="X126" s="43"/>
      <c r="Y126" s="43"/>
      <c r="Z126" s="43"/>
      <c r="AA126" s="43">
        <v>3</v>
      </c>
      <c r="AB126" s="43">
        <v>1</v>
      </c>
      <c r="AC126" s="43">
        <f t="shared" si="2"/>
        <v>4089</v>
      </c>
      <c r="AD126" s="43">
        <f t="shared" si="3"/>
        <v>3880</v>
      </c>
      <c r="AE126" s="3"/>
      <c r="AF126" s="3"/>
      <c r="AG126" s="3"/>
      <c r="AH126" s="3"/>
      <c r="AI126" s="3"/>
      <c r="AJ126" s="7"/>
    </row>
    <row r="127" spans="1:36" ht="12.75">
      <c r="A127" s="10" t="s">
        <v>141</v>
      </c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>
        <v>527</v>
      </c>
      <c r="T127" s="43">
        <v>464</v>
      </c>
      <c r="U127" s="43"/>
      <c r="V127" s="43"/>
      <c r="W127" s="43"/>
      <c r="X127" s="43"/>
      <c r="Y127" s="43"/>
      <c r="Z127" s="43"/>
      <c r="AA127" s="43"/>
      <c r="AB127" s="43"/>
      <c r="AC127" s="43">
        <f aca="true" t="shared" si="4" ref="AC127:AD130">AA127+Y127+W127+U127+S127+Q127+O127+M127+K127+I127+G127+E127+C127</f>
        <v>527</v>
      </c>
      <c r="AD127" s="43">
        <f t="shared" si="4"/>
        <v>464</v>
      </c>
      <c r="AE127" s="3"/>
      <c r="AF127" s="3"/>
      <c r="AG127" s="3"/>
      <c r="AH127" s="3"/>
      <c r="AI127" s="3"/>
      <c r="AJ127" s="7"/>
    </row>
    <row r="128" spans="1:36" ht="12.75">
      <c r="A128" s="10" t="s">
        <v>142</v>
      </c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>
        <v>867</v>
      </c>
      <c r="T128" s="43">
        <v>780</v>
      </c>
      <c r="U128" s="43"/>
      <c r="V128" s="43"/>
      <c r="W128" s="43"/>
      <c r="X128" s="43"/>
      <c r="Y128" s="43"/>
      <c r="Z128" s="43"/>
      <c r="AA128" s="43"/>
      <c r="AB128" s="43"/>
      <c r="AC128" s="43">
        <f t="shared" si="4"/>
        <v>867</v>
      </c>
      <c r="AD128" s="43">
        <f t="shared" si="4"/>
        <v>780</v>
      </c>
      <c r="AE128" s="3"/>
      <c r="AF128" s="3"/>
      <c r="AG128" s="3"/>
      <c r="AH128" s="3"/>
      <c r="AI128" s="3"/>
      <c r="AJ128" s="7"/>
    </row>
    <row r="129" spans="1:36" ht="12.75">
      <c r="A129" s="10" t="s">
        <v>143</v>
      </c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>
        <v>318</v>
      </c>
      <c r="T129" s="43">
        <v>218</v>
      </c>
      <c r="U129" s="43"/>
      <c r="V129" s="43"/>
      <c r="W129" s="43"/>
      <c r="X129" s="43"/>
      <c r="Y129" s="43"/>
      <c r="Z129" s="43"/>
      <c r="AA129" s="43"/>
      <c r="AB129" s="43"/>
      <c r="AC129" s="43">
        <f t="shared" si="4"/>
        <v>318</v>
      </c>
      <c r="AD129" s="43">
        <f t="shared" si="4"/>
        <v>218</v>
      </c>
      <c r="AE129" s="3"/>
      <c r="AF129" s="3"/>
      <c r="AG129" s="3"/>
      <c r="AH129" s="3"/>
      <c r="AI129" s="3"/>
      <c r="AJ129" s="7"/>
    </row>
    <row r="130" spans="1:36" ht="12.75">
      <c r="A130" s="10" t="s">
        <v>144</v>
      </c>
      <c r="C130" s="44">
        <v>4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>
        <v>1978</v>
      </c>
      <c r="T130" s="43">
        <v>1741</v>
      </c>
      <c r="U130" s="43"/>
      <c r="V130" s="43"/>
      <c r="W130" s="43"/>
      <c r="X130" s="43"/>
      <c r="Y130" s="43"/>
      <c r="Z130" s="43"/>
      <c r="AA130" s="43"/>
      <c r="AB130" s="43"/>
      <c r="AC130" s="43">
        <f t="shared" si="4"/>
        <v>1982</v>
      </c>
      <c r="AD130" s="43">
        <f t="shared" si="4"/>
        <v>1741</v>
      </c>
      <c r="AE130" s="3"/>
      <c r="AF130" s="3"/>
      <c r="AG130" s="3"/>
      <c r="AH130" s="3"/>
      <c r="AI130" s="3"/>
      <c r="AJ130" s="7"/>
    </row>
    <row r="131" spans="1:36" s="2" customFormat="1" ht="12.75">
      <c r="A131" s="11" t="s">
        <v>145</v>
      </c>
      <c r="B131" s="38"/>
      <c r="C131" s="47">
        <f>SUM(C9:C130)</f>
        <v>1265</v>
      </c>
      <c r="D131" s="46">
        <f aca="true" t="shared" si="5" ref="D131:AD131">SUM(D9:D130)</f>
        <v>928</v>
      </c>
      <c r="E131" s="46">
        <f t="shared" si="5"/>
        <v>10</v>
      </c>
      <c r="F131" s="46">
        <f t="shared" si="5"/>
        <v>11</v>
      </c>
      <c r="G131" s="46">
        <f t="shared" si="5"/>
        <v>4</v>
      </c>
      <c r="H131" s="46">
        <f t="shared" si="5"/>
        <v>6</v>
      </c>
      <c r="I131" s="46">
        <f t="shared" si="5"/>
        <v>12</v>
      </c>
      <c r="J131" s="46">
        <f t="shared" si="5"/>
        <v>1</v>
      </c>
      <c r="K131" s="46">
        <f t="shared" si="5"/>
        <v>31</v>
      </c>
      <c r="L131" s="46">
        <f t="shared" si="5"/>
        <v>25</v>
      </c>
      <c r="M131" s="46">
        <f t="shared" si="5"/>
        <v>87</v>
      </c>
      <c r="N131" s="46">
        <f t="shared" si="5"/>
        <v>72</v>
      </c>
      <c r="O131" s="46">
        <f t="shared" si="5"/>
        <v>64</v>
      </c>
      <c r="P131" s="46">
        <f t="shared" si="5"/>
        <v>30</v>
      </c>
      <c r="Q131" s="46">
        <f t="shared" si="5"/>
        <v>22</v>
      </c>
      <c r="R131" s="46">
        <f t="shared" si="5"/>
        <v>8</v>
      </c>
      <c r="S131" s="46">
        <f t="shared" si="5"/>
        <v>112712</v>
      </c>
      <c r="T131" s="46">
        <f t="shared" si="5"/>
        <v>107459</v>
      </c>
      <c r="U131" s="46">
        <f t="shared" si="5"/>
        <v>3</v>
      </c>
      <c r="V131" s="46">
        <f t="shared" si="5"/>
        <v>1</v>
      </c>
      <c r="W131" s="46">
        <f t="shared" si="5"/>
        <v>380</v>
      </c>
      <c r="X131" s="46">
        <f t="shared" si="5"/>
        <v>406</v>
      </c>
      <c r="Y131" s="46">
        <f t="shared" si="5"/>
        <v>0</v>
      </c>
      <c r="Z131" s="46">
        <f t="shared" si="5"/>
        <v>1</v>
      </c>
      <c r="AA131" s="46">
        <f t="shared" si="5"/>
        <v>52</v>
      </c>
      <c r="AB131" s="46">
        <f t="shared" si="5"/>
        <v>53</v>
      </c>
      <c r="AC131" s="46">
        <f t="shared" si="5"/>
        <v>114642</v>
      </c>
      <c r="AD131" s="46">
        <f t="shared" si="5"/>
        <v>109001</v>
      </c>
      <c r="AE131" s="5"/>
      <c r="AF131" s="5"/>
      <c r="AG131" s="5"/>
      <c r="AH131" s="5"/>
      <c r="AI131" s="5"/>
      <c r="AJ131" s="6"/>
    </row>
    <row r="132" spans="1:36" s="2" customFormat="1" ht="13.5" thickBot="1">
      <c r="A132" s="48" t="s">
        <v>148</v>
      </c>
      <c r="B132" s="38"/>
      <c r="C132" s="49">
        <f>C8+C131</f>
        <v>1765</v>
      </c>
      <c r="D132" s="50">
        <f aca="true" t="shared" si="6" ref="D132:AD132">D8+D131</f>
        <v>1336</v>
      </c>
      <c r="E132" s="50">
        <f t="shared" si="6"/>
        <v>47</v>
      </c>
      <c r="F132" s="50">
        <f t="shared" si="6"/>
        <v>43</v>
      </c>
      <c r="G132" s="50">
        <f t="shared" si="6"/>
        <v>9</v>
      </c>
      <c r="H132" s="50">
        <f t="shared" si="6"/>
        <v>16</v>
      </c>
      <c r="I132" s="50">
        <f t="shared" si="6"/>
        <v>13</v>
      </c>
      <c r="J132" s="50">
        <f t="shared" si="6"/>
        <v>1</v>
      </c>
      <c r="K132" s="50">
        <f t="shared" si="6"/>
        <v>40</v>
      </c>
      <c r="L132" s="50">
        <f t="shared" si="6"/>
        <v>29</v>
      </c>
      <c r="M132" s="50">
        <f t="shared" si="6"/>
        <v>158</v>
      </c>
      <c r="N132" s="50">
        <f t="shared" si="6"/>
        <v>120</v>
      </c>
      <c r="O132" s="50">
        <f t="shared" si="6"/>
        <v>79</v>
      </c>
      <c r="P132" s="50">
        <f t="shared" si="6"/>
        <v>44</v>
      </c>
      <c r="Q132" s="50">
        <f t="shared" si="6"/>
        <v>64</v>
      </c>
      <c r="R132" s="50">
        <f t="shared" si="6"/>
        <v>10</v>
      </c>
      <c r="S132" s="50">
        <f t="shared" si="6"/>
        <v>126747</v>
      </c>
      <c r="T132" s="50">
        <f t="shared" si="6"/>
        <v>123847</v>
      </c>
      <c r="U132" s="50">
        <f t="shared" si="6"/>
        <v>3</v>
      </c>
      <c r="V132" s="50">
        <f t="shared" si="6"/>
        <v>1</v>
      </c>
      <c r="W132" s="50">
        <f t="shared" si="6"/>
        <v>567</v>
      </c>
      <c r="X132" s="50">
        <f t="shared" si="6"/>
        <v>617</v>
      </c>
      <c r="Y132" s="50">
        <f t="shared" si="6"/>
        <v>0</v>
      </c>
      <c r="Z132" s="50">
        <f t="shared" si="6"/>
        <v>1</v>
      </c>
      <c r="AA132" s="50">
        <f t="shared" si="6"/>
        <v>98</v>
      </c>
      <c r="AB132" s="50">
        <f t="shared" si="6"/>
        <v>66</v>
      </c>
      <c r="AC132" s="50">
        <f t="shared" si="6"/>
        <v>129590</v>
      </c>
      <c r="AD132" s="50">
        <f t="shared" si="6"/>
        <v>126131</v>
      </c>
      <c r="AE132" s="8"/>
      <c r="AF132" s="8"/>
      <c r="AG132" s="8"/>
      <c r="AH132" s="8"/>
      <c r="AI132" s="8"/>
      <c r="AJ132" s="9"/>
    </row>
    <row r="133" spans="1:37" ht="13.5" thickTop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3"/>
      <c r="AF133" s="3"/>
      <c r="AG133" s="3"/>
      <c r="AH133" s="3"/>
      <c r="AI133" s="3"/>
      <c r="AJ133" s="3"/>
      <c r="AK133" s="3"/>
    </row>
    <row r="134" spans="1:37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3"/>
      <c r="AF134" s="3"/>
      <c r="AG134" s="3"/>
      <c r="AH134" s="3"/>
      <c r="AI134" s="3"/>
      <c r="AJ134" s="3"/>
      <c r="AK134" s="3"/>
    </row>
    <row r="135" spans="1:37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3"/>
      <c r="AF135" s="3"/>
      <c r="AG135" s="3"/>
      <c r="AH135" s="3"/>
      <c r="AI135" s="3"/>
      <c r="AJ135" s="3"/>
      <c r="AK135" s="3"/>
    </row>
    <row r="136" spans="1:37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3"/>
      <c r="AF136" s="3"/>
      <c r="AG136" s="3"/>
      <c r="AH136" s="3"/>
      <c r="AI136" s="3"/>
      <c r="AJ136" s="3"/>
      <c r="AK136" s="3"/>
    </row>
    <row r="137" spans="1:37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3"/>
      <c r="AF137" s="3"/>
      <c r="AG137" s="3"/>
      <c r="AH137" s="3"/>
      <c r="AI137" s="3"/>
      <c r="AJ137" s="3"/>
      <c r="AK137" s="3"/>
    </row>
    <row r="138" spans="1:37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3"/>
      <c r="AF138" s="3"/>
      <c r="AG138" s="3"/>
      <c r="AH138" s="3"/>
      <c r="AI138" s="3"/>
      <c r="AJ138" s="3"/>
      <c r="AK138" s="3"/>
    </row>
    <row r="139" spans="1:37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3"/>
      <c r="AF139" s="3"/>
      <c r="AG139" s="3"/>
      <c r="AH139" s="3"/>
      <c r="AI139" s="3"/>
      <c r="AJ139" s="3"/>
      <c r="AK139" s="3"/>
    </row>
    <row r="140" spans="1:37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3"/>
      <c r="AF140" s="3"/>
      <c r="AG140" s="3"/>
      <c r="AH140" s="3"/>
      <c r="AI140" s="3"/>
      <c r="AJ140" s="3"/>
      <c r="AK140" s="3"/>
    </row>
    <row r="141" spans="1:37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3"/>
      <c r="AF141" s="3"/>
      <c r="AG141" s="3"/>
      <c r="AH141" s="3"/>
      <c r="AI141" s="3"/>
      <c r="AJ141" s="3"/>
      <c r="AK141" s="3"/>
    </row>
    <row r="142" spans="1:37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3"/>
      <c r="AF142" s="3"/>
      <c r="AG142" s="3"/>
      <c r="AH142" s="3"/>
      <c r="AI142" s="3"/>
      <c r="AJ142" s="3"/>
      <c r="AK142" s="3"/>
    </row>
    <row r="143" spans="1:37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3"/>
      <c r="AF143" s="3"/>
      <c r="AG143" s="3"/>
      <c r="AH143" s="3"/>
      <c r="AI143" s="3"/>
      <c r="AJ143" s="3"/>
      <c r="AK143" s="3"/>
    </row>
    <row r="144" spans="1:37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3"/>
      <c r="AF144" s="3"/>
      <c r="AG144" s="3"/>
      <c r="AH144" s="3"/>
      <c r="AI144" s="3"/>
      <c r="AJ144" s="3"/>
      <c r="AK144" s="3"/>
    </row>
    <row r="145" spans="1:37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3"/>
      <c r="AF145" s="3"/>
      <c r="AG145" s="3"/>
      <c r="AH145" s="3"/>
      <c r="AI145" s="3"/>
      <c r="AJ145" s="3"/>
      <c r="AK145" s="3"/>
    </row>
    <row r="146" spans="1:37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3"/>
      <c r="AF146" s="3"/>
      <c r="AG146" s="3"/>
      <c r="AH146" s="3"/>
      <c r="AI146" s="3"/>
      <c r="AJ146" s="3"/>
      <c r="AK146" s="3"/>
    </row>
    <row r="147" spans="1:37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3"/>
      <c r="AF147" s="3"/>
      <c r="AG147" s="3"/>
      <c r="AH147" s="3"/>
      <c r="AI147" s="3"/>
      <c r="AJ147" s="3"/>
      <c r="AK147" s="3"/>
    </row>
    <row r="148" spans="1:37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3"/>
      <c r="AF148" s="3"/>
      <c r="AG148" s="3"/>
      <c r="AH148" s="3"/>
      <c r="AI148" s="3"/>
      <c r="AJ148" s="3"/>
      <c r="AK148" s="3"/>
    </row>
    <row r="149" spans="1:37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3"/>
      <c r="AF149" s="3"/>
      <c r="AG149" s="3"/>
      <c r="AH149" s="3"/>
      <c r="AI149" s="3"/>
      <c r="AJ149" s="3"/>
      <c r="AK149" s="3"/>
    </row>
    <row r="150" spans="1:37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3"/>
      <c r="AF150" s="3"/>
      <c r="AG150" s="3"/>
      <c r="AH150" s="3"/>
      <c r="AI150" s="3"/>
      <c r="AJ150" s="3"/>
      <c r="AK150" s="3"/>
    </row>
    <row r="151" spans="1:30" s="4" customFormat="1" ht="1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</row>
    <row r="152" spans="1:30" s="4" customFormat="1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</row>
    <row r="153" spans="1:30" s="4" customFormat="1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</row>
    <row r="154" spans="1:30" s="4" customFormat="1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</row>
    <row r="155" ht="12.75">
      <c r="AK155" s="3"/>
    </row>
    <row r="156" ht="12.75">
      <c r="AK156" s="3"/>
    </row>
    <row r="157" ht="12.75">
      <c r="AK157" s="3"/>
    </row>
    <row r="158" ht="12.75">
      <c r="AK158" s="3"/>
    </row>
    <row r="159" ht="12.75">
      <c r="AK159" s="3"/>
    </row>
    <row r="160" ht="12.75">
      <c r="AK160" s="3"/>
    </row>
    <row r="161" ht="12.75">
      <c r="AK161" s="3"/>
    </row>
    <row r="162" ht="12.75">
      <c r="AK162" s="3"/>
    </row>
    <row r="163" ht="12.75">
      <c r="AK163" s="3"/>
    </row>
    <row r="164" ht="12.75">
      <c r="AK164" s="3"/>
    </row>
    <row r="165" ht="12.75">
      <c r="AK165" s="3"/>
    </row>
    <row r="166" ht="12.75">
      <c r="AK166" s="3"/>
    </row>
    <row r="167" ht="12.75">
      <c r="AK167" s="3"/>
    </row>
    <row r="168" ht="12.75">
      <c r="AK168" s="3"/>
    </row>
    <row r="169" ht="12.75">
      <c r="AK169" s="3"/>
    </row>
    <row r="170" ht="12.75">
      <c r="AK170" s="3"/>
    </row>
    <row r="171" ht="12.75">
      <c r="AK171" s="3"/>
    </row>
    <row r="172" ht="12.75">
      <c r="AK172" s="3"/>
    </row>
    <row r="173" ht="12.75">
      <c r="AK173" s="3"/>
    </row>
    <row r="174" ht="12.75">
      <c r="AK174" s="3"/>
    </row>
    <row r="175" ht="12.75">
      <c r="AK175" s="3"/>
    </row>
    <row r="176" ht="12.75">
      <c r="AK176" s="3"/>
    </row>
    <row r="177" ht="12.75">
      <c r="AK177" s="3"/>
    </row>
    <row r="178" ht="12.75">
      <c r="AK178" s="3"/>
    </row>
    <row r="179" ht="12.75">
      <c r="AK179" s="3"/>
    </row>
    <row r="180" ht="12.75">
      <c r="AK180" s="3"/>
    </row>
    <row r="181" ht="12.75">
      <c r="AK181" s="3"/>
    </row>
    <row r="182" ht="12.75">
      <c r="AK182" s="3"/>
    </row>
    <row r="183" ht="12.75">
      <c r="AK183" s="3"/>
    </row>
    <row r="184" ht="12.75">
      <c r="AK184" s="3"/>
    </row>
    <row r="185" ht="12.75">
      <c r="AK185" s="3"/>
    </row>
    <row r="186" ht="12.75">
      <c r="AK186" s="3"/>
    </row>
    <row r="187" ht="12.75">
      <c r="AK187" s="3"/>
    </row>
    <row r="188" ht="12.75">
      <c r="AK188" s="3"/>
    </row>
    <row r="189" ht="12.75">
      <c r="AK189" s="3"/>
    </row>
    <row r="190" ht="12.75">
      <c r="AK190" s="3"/>
    </row>
    <row r="191" ht="12.75">
      <c r="AK191" s="3"/>
    </row>
    <row r="192" ht="12.75">
      <c r="AK192" s="3"/>
    </row>
    <row r="193" ht="12.75">
      <c r="AK193" s="3"/>
    </row>
    <row r="194" ht="12.75">
      <c r="AK194" s="3"/>
    </row>
    <row r="195" ht="12.75">
      <c r="AK195" s="3"/>
    </row>
    <row r="196" ht="12.75">
      <c r="AK196" s="3"/>
    </row>
    <row r="197" ht="12.75">
      <c r="AK197" s="3"/>
    </row>
    <row r="198" ht="12.75">
      <c r="AK198" s="3"/>
    </row>
    <row r="199" ht="12.75">
      <c r="AK199" s="3"/>
    </row>
    <row r="200" ht="12.75">
      <c r="AK200" s="3"/>
    </row>
    <row r="201" ht="12.75">
      <c r="AK201" s="3"/>
    </row>
    <row r="202" ht="12.75">
      <c r="AK202" s="3"/>
    </row>
    <row r="203" ht="12.75">
      <c r="AK203" s="3"/>
    </row>
    <row r="204" ht="12.75">
      <c r="AK204" s="3"/>
    </row>
    <row r="205" ht="12.75">
      <c r="AK205" s="3"/>
    </row>
    <row r="206" ht="12.75">
      <c r="AK206" s="3"/>
    </row>
    <row r="207" ht="12.75">
      <c r="AK207" s="3"/>
    </row>
    <row r="208" ht="12.75">
      <c r="AK208" s="3"/>
    </row>
    <row r="209" ht="12.75">
      <c r="AK209" s="3"/>
    </row>
    <row r="210" ht="12.75">
      <c r="AK210" s="3"/>
    </row>
    <row r="211" ht="12.75">
      <c r="AK211" s="3"/>
    </row>
    <row r="212" ht="12.75">
      <c r="AK212" s="3"/>
    </row>
    <row r="213" ht="12.75">
      <c r="AK213" s="3"/>
    </row>
    <row r="214" ht="12.75">
      <c r="AK214" s="3"/>
    </row>
    <row r="215" ht="12.75">
      <c r="AK215" s="3"/>
    </row>
    <row r="216" ht="12.75">
      <c r="AK216" s="3"/>
    </row>
    <row r="217" ht="12.75">
      <c r="AK217" s="3"/>
    </row>
    <row r="218" ht="12.75">
      <c r="AK218" s="3"/>
    </row>
    <row r="219" ht="12.75">
      <c r="AK219" s="3"/>
    </row>
    <row r="220" ht="12.75">
      <c r="AK220" s="3"/>
    </row>
    <row r="221" ht="12.75">
      <c r="AK221" s="3"/>
    </row>
    <row r="222" ht="12.75">
      <c r="AK222" s="3"/>
    </row>
    <row r="223" ht="12.75">
      <c r="AK223" s="3"/>
    </row>
    <row r="224" ht="12.75">
      <c r="AK224" s="3"/>
    </row>
    <row r="225" ht="12.75">
      <c r="AK225" s="3"/>
    </row>
    <row r="226" ht="12.75">
      <c r="AK226" s="3"/>
    </row>
    <row r="227" ht="12.75">
      <c r="AK227" s="3"/>
    </row>
    <row r="228" ht="12.75">
      <c r="AK228" s="3"/>
    </row>
    <row r="229" ht="12.75">
      <c r="AK229" s="3"/>
    </row>
    <row r="230" ht="12.75">
      <c r="AK230" s="3"/>
    </row>
    <row r="231" ht="12.75">
      <c r="AK231" s="3"/>
    </row>
    <row r="232" ht="12.75">
      <c r="AK232" s="3"/>
    </row>
    <row r="233" ht="12.75">
      <c r="AK233" s="3"/>
    </row>
    <row r="234" ht="12.75">
      <c r="AK234" s="3"/>
    </row>
    <row r="235" ht="12.75">
      <c r="AK235" s="3"/>
    </row>
    <row r="236" ht="12.75">
      <c r="AK236" s="3"/>
    </row>
    <row r="237" ht="12.75">
      <c r="AK237" s="3"/>
    </row>
    <row r="238" ht="12.75">
      <c r="AK238" s="3"/>
    </row>
    <row r="239" ht="12.75">
      <c r="AK239" s="3"/>
    </row>
    <row r="240" ht="12.75">
      <c r="AK240" s="3"/>
    </row>
    <row r="241" ht="12.75">
      <c r="AK241" s="3"/>
    </row>
    <row r="242" ht="12.75">
      <c r="AK242" s="3"/>
    </row>
    <row r="243" ht="12.75">
      <c r="AK243" s="3"/>
    </row>
    <row r="244" ht="12.75">
      <c r="AK244" s="3"/>
    </row>
    <row r="245" ht="12.75">
      <c r="AK245" s="3"/>
    </row>
    <row r="246" ht="12.75">
      <c r="AK246" s="3"/>
    </row>
    <row r="247" ht="12.75">
      <c r="AK247" s="3"/>
    </row>
    <row r="248" ht="12.75">
      <c r="AK248" s="3"/>
    </row>
    <row r="249" ht="12.75">
      <c r="AK249" s="3"/>
    </row>
    <row r="250" ht="12.75">
      <c r="AK250" s="3"/>
    </row>
    <row r="251" ht="12.75">
      <c r="AK251" s="3"/>
    </row>
    <row r="252" ht="12.75">
      <c r="AK252" s="3"/>
    </row>
    <row r="253" ht="12.75">
      <c r="AK253" s="3"/>
    </row>
    <row r="254" ht="12.75">
      <c r="AK254" s="3"/>
    </row>
    <row r="255" ht="12.75">
      <c r="AK255" s="3"/>
    </row>
    <row r="256" ht="12.75">
      <c r="AK256" s="3"/>
    </row>
    <row r="257" ht="12.75">
      <c r="AK257" s="3"/>
    </row>
    <row r="258" ht="12.75">
      <c r="AK258" s="3"/>
    </row>
    <row r="259" ht="12.75">
      <c r="AK259" s="3"/>
    </row>
    <row r="260" ht="12.75">
      <c r="AK260" s="3"/>
    </row>
    <row r="261" ht="12.75">
      <c r="AK261" s="3"/>
    </row>
    <row r="262" ht="12.75">
      <c r="AK262" s="3"/>
    </row>
    <row r="263" ht="12.75">
      <c r="AK263" s="3"/>
    </row>
    <row r="264" ht="12.75">
      <c r="AK264" s="3"/>
    </row>
    <row r="265" ht="12.75">
      <c r="AK265" s="3"/>
    </row>
    <row r="266" ht="12.75">
      <c r="AK266" s="3"/>
    </row>
    <row r="267" ht="12.75">
      <c r="AK267" s="3"/>
    </row>
    <row r="268" ht="12.75">
      <c r="AK268" s="3"/>
    </row>
    <row r="269" ht="12.75">
      <c r="AK269" s="3"/>
    </row>
    <row r="270" ht="12.75">
      <c r="AK270" s="3"/>
    </row>
    <row r="271" ht="12.75">
      <c r="AK271" s="3"/>
    </row>
    <row r="272" ht="12.75">
      <c r="AK272" s="3"/>
    </row>
    <row r="273" ht="12.75">
      <c r="AK273" s="3"/>
    </row>
    <row r="274" ht="12.75">
      <c r="AK274" s="3"/>
    </row>
    <row r="275" ht="12.75">
      <c r="AK275" s="3"/>
    </row>
    <row r="276" ht="12.75">
      <c r="AK276" s="3"/>
    </row>
    <row r="277" ht="12.75">
      <c r="AK277" s="3"/>
    </row>
    <row r="278" ht="12.75">
      <c r="AK278" s="3"/>
    </row>
    <row r="279" ht="12.75">
      <c r="AK279" s="3"/>
    </row>
    <row r="280" ht="12.75">
      <c r="AK280" s="3"/>
    </row>
    <row r="281" ht="12.75">
      <c r="AK281" s="3"/>
    </row>
    <row r="282" ht="12.75">
      <c r="AK282" s="3"/>
    </row>
    <row r="283" ht="12.75">
      <c r="AK283" s="3"/>
    </row>
    <row r="284" ht="12.75">
      <c r="AK284" s="3"/>
    </row>
    <row r="285" ht="12.75">
      <c r="AK285" s="3"/>
    </row>
    <row r="286" ht="12.75">
      <c r="AK286" s="3"/>
    </row>
    <row r="287" ht="12.75">
      <c r="AK287" s="3"/>
    </row>
    <row r="288" ht="12.75">
      <c r="AK288" s="3"/>
    </row>
    <row r="289" ht="12.75">
      <c r="AK289" s="3"/>
    </row>
    <row r="290" ht="12.75">
      <c r="AK290" s="3"/>
    </row>
    <row r="291" ht="12.75">
      <c r="AK291" s="3"/>
    </row>
    <row r="292" ht="12.75">
      <c r="AK292" s="3"/>
    </row>
    <row r="293" ht="12.75">
      <c r="AK293" s="3"/>
    </row>
    <row r="294" ht="12.75">
      <c r="AK294" s="3"/>
    </row>
    <row r="295" ht="12.75">
      <c r="AK295" s="3"/>
    </row>
    <row r="296" ht="12.75">
      <c r="AK296" s="3"/>
    </row>
    <row r="297" ht="12.75">
      <c r="AK297" s="3"/>
    </row>
    <row r="298" ht="12.75">
      <c r="AK298" s="3"/>
    </row>
    <row r="299" ht="12.75">
      <c r="AK299" s="3"/>
    </row>
    <row r="300" ht="12.75">
      <c r="AK300" s="3"/>
    </row>
    <row r="301" ht="12.75">
      <c r="AK301" s="3"/>
    </row>
    <row r="302" ht="12.75">
      <c r="AK302" s="3"/>
    </row>
    <row r="303" ht="12.75">
      <c r="AK303" s="3"/>
    </row>
    <row r="304" ht="12.75">
      <c r="AK304" s="3"/>
    </row>
    <row r="305" ht="12.75">
      <c r="AK305" s="3"/>
    </row>
    <row r="306" ht="12.75">
      <c r="AK306" s="3"/>
    </row>
    <row r="307" ht="12.75">
      <c r="AK307" s="3"/>
    </row>
    <row r="308" ht="12.75">
      <c r="AK308" s="3"/>
    </row>
    <row r="309" ht="12.75">
      <c r="AK309" s="3"/>
    </row>
    <row r="310" ht="12.75">
      <c r="AK310" s="3"/>
    </row>
    <row r="311" ht="12.75">
      <c r="AK311" s="3"/>
    </row>
    <row r="312" ht="12.75">
      <c r="AK312" s="3"/>
    </row>
    <row r="313" ht="12.75">
      <c r="AK313" s="3"/>
    </row>
    <row r="314" ht="12.75">
      <c r="AK314" s="3"/>
    </row>
    <row r="315" ht="12.75">
      <c r="AK315" s="3"/>
    </row>
    <row r="316" ht="12.75">
      <c r="AK316" s="3"/>
    </row>
    <row r="317" ht="12.75">
      <c r="AK317" s="3"/>
    </row>
    <row r="318" ht="12.75">
      <c r="AK318" s="3"/>
    </row>
    <row r="319" ht="12.75">
      <c r="AK319" s="3"/>
    </row>
    <row r="320" ht="12.75">
      <c r="AK320" s="3"/>
    </row>
    <row r="321" ht="12.75">
      <c r="AK321" s="3"/>
    </row>
    <row r="322" ht="12.75">
      <c r="AK322" s="3"/>
    </row>
    <row r="323" ht="12.75">
      <c r="AK323" s="3"/>
    </row>
    <row r="324" ht="12.75">
      <c r="AK324" s="3"/>
    </row>
    <row r="325" ht="12.75">
      <c r="AK325" s="3"/>
    </row>
    <row r="326" ht="12.75">
      <c r="AK326" s="3"/>
    </row>
    <row r="327" ht="12.75">
      <c r="AK327" s="3"/>
    </row>
    <row r="328" ht="12.75">
      <c r="AK328" s="3"/>
    </row>
    <row r="329" ht="12.75">
      <c r="AK329" s="3"/>
    </row>
    <row r="330" ht="12.75">
      <c r="AK330" s="3"/>
    </row>
    <row r="331" ht="12.75">
      <c r="AK331" s="3"/>
    </row>
    <row r="332" ht="12.75">
      <c r="AK332" s="3"/>
    </row>
    <row r="333" ht="12.75">
      <c r="AK333" s="3"/>
    </row>
    <row r="334" ht="12.75">
      <c r="AK334" s="3"/>
    </row>
    <row r="335" ht="12.75">
      <c r="AK335" s="3"/>
    </row>
    <row r="336" ht="12.75">
      <c r="AK336" s="3"/>
    </row>
    <row r="337" ht="12.75">
      <c r="AK337" s="3"/>
    </row>
    <row r="338" ht="12.75">
      <c r="AK338" s="3"/>
    </row>
    <row r="339" ht="12.75">
      <c r="AK339" s="3"/>
    </row>
    <row r="340" ht="12.75">
      <c r="AK340" s="3"/>
    </row>
    <row r="341" ht="12.75">
      <c r="AK341" s="3"/>
    </row>
    <row r="342" ht="12.75">
      <c r="AK342" s="3"/>
    </row>
    <row r="343" ht="12.75">
      <c r="AK343" s="3"/>
    </row>
    <row r="344" ht="12.75">
      <c r="AK344" s="3"/>
    </row>
    <row r="345" ht="12.75">
      <c r="AK345" s="3"/>
    </row>
    <row r="346" ht="12.75">
      <c r="AK346" s="3"/>
    </row>
    <row r="347" ht="12.75">
      <c r="AK347" s="3"/>
    </row>
    <row r="348" ht="12.75">
      <c r="AK348" s="3"/>
    </row>
    <row r="349" ht="12.75">
      <c r="AK349" s="3"/>
    </row>
    <row r="350" ht="12.75">
      <c r="AK350" s="3"/>
    </row>
    <row r="351" ht="12.75">
      <c r="AK351" s="3"/>
    </row>
    <row r="352" ht="12.75">
      <c r="AK352" s="3"/>
    </row>
    <row r="353" ht="12.75">
      <c r="AK353" s="3"/>
    </row>
    <row r="354" ht="12.75">
      <c r="AK354" s="3"/>
    </row>
    <row r="355" ht="12.75">
      <c r="AK355" s="3"/>
    </row>
    <row r="356" ht="12.75">
      <c r="AK356" s="3"/>
    </row>
    <row r="357" ht="12.75">
      <c r="AK357" s="3"/>
    </row>
    <row r="358" ht="12.75">
      <c r="AK358" s="3"/>
    </row>
    <row r="359" ht="12.75">
      <c r="AK359" s="3"/>
    </row>
    <row r="360" ht="12.75">
      <c r="AK360" s="3"/>
    </row>
    <row r="361" ht="12.75">
      <c r="AK361" s="3"/>
    </row>
    <row r="362" ht="12.75">
      <c r="AK362" s="3"/>
    </row>
    <row r="363" ht="12.75">
      <c r="AK363" s="3"/>
    </row>
    <row r="364" ht="12.75">
      <c r="AK364" s="3"/>
    </row>
    <row r="365" ht="12.75">
      <c r="AK365" s="3"/>
    </row>
    <row r="366" ht="12.75">
      <c r="AK366" s="3"/>
    </row>
    <row r="367" ht="12.75">
      <c r="AK367" s="3"/>
    </row>
    <row r="368" ht="12.75">
      <c r="AK368" s="3"/>
    </row>
    <row r="369" ht="12.75">
      <c r="AK369" s="3"/>
    </row>
    <row r="370" ht="12.75">
      <c r="AK370" s="3"/>
    </row>
    <row r="371" ht="12.75">
      <c r="AK371" s="3"/>
    </row>
    <row r="372" ht="12.75">
      <c r="AK372" s="3"/>
    </row>
    <row r="373" ht="12.75">
      <c r="AK373" s="3"/>
    </row>
    <row r="374" ht="12.75">
      <c r="AK374" s="3"/>
    </row>
    <row r="375" ht="12.75">
      <c r="AK375" s="3"/>
    </row>
    <row r="376" ht="12.75">
      <c r="AK376" s="3"/>
    </row>
    <row r="377" ht="12.75">
      <c r="AK377" s="3"/>
    </row>
    <row r="378" ht="12.75">
      <c r="AK378" s="3"/>
    </row>
    <row r="379" ht="12.75">
      <c r="AK379" s="3"/>
    </row>
    <row r="380" ht="12.75">
      <c r="AK380" s="3"/>
    </row>
    <row r="381" ht="12.75">
      <c r="AK381" s="3"/>
    </row>
    <row r="382" ht="12.75">
      <c r="AK382" s="3"/>
    </row>
    <row r="383" ht="12.75">
      <c r="AK383" s="3"/>
    </row>
    <row r="384" ht="12.75">
      <c r="AK384" s="3"/>
    </row>
    <row r="385" ht="12.75">
      <c r="AK385" s="3"/>
    </row>
    <row r="386" ht="12.75">
      <c r="AK386" s="3"/>
    </row>
    <row r="387" ht="12.75">
      <c r="AK387" s="3"/>
    </row>
    <row r="388" ht="12.75">
      <c r="AK388" s="3"/>
    </row>
    <row r="389" ht="12.75">
      <c r="AK389" s="3"/>
    </row>
    <row r="390" ht="12.75">
      <c r="AK390" s="3"/>
    </row>
    <row r="391" ht="12.75">
      <c r="AK391" s="3"/>
    </row>
    <row r="392" ht="12.75">
      <c r="AK392" s="3"/>
    </row>
    <row r="393" ht="12.75">
      <c r="AK393" s="3"/>
    </row>
    <row r="394" ht="12.75">
      <c r="AK394" s="3"/>
    </row>
    <row r="395" ht="12.75">
      <c r="AK395" s="3"/>
    </row>
    <row r="396" ht="12.75">
      <c r="AK396" s="3"/>
    </row>
    <row r="397" ht="12.75">
      <c r="AK397" s="3"/>
    </row>
    <row r="398" ht="12.75">
      <c r="AK398" s="3"/>
    </row>
    <row r="399" ht="12.75">
      <c r="AK399" s="3"/>
    </row>
    <row r="400" ht="12.75">
      <c r="AK400" s="3"/>
    </row>
    <row r="401" ht="12.75">
      <c r="AK401" s="3"/>
    </row>
    <row r="402" ht="12.75">
      <c r="AK402" s="3"/>
    </row>
    <row r="403" ht="12.75">
      <c r="AK403" s="3"/>
    </row>
    <row r="404" ht="12.75">
      <c r="AK404" s="3"/>
    </row>
    <row r="405" ht="12.75">
      <c r="AK405" s="3"/>
    </row>
    <row r="406" ht="12.75">
      <c r="AK406" s="3"/>
    </row>
    <row r="407" ht="12.75">
      <c r="AK407" s="3"/>
    </row>
    <row r="408" ht="12.75">
      <c r="AK408" s="3"/>
    </row>
    <row r="409" ht="12.75">
      <c r="AK409" s="3"/>
    </row>
    <row r="410" ht="12.75">
      <c r="AK410" s="3"/>
    </row>
    <row r="411" ht="12.75">
      <c r="AK411" s="3"/>
    </row>
    <row r="412" ht="12.75">
      <c r="AK412" s="3"/>
    </row>
    <row r="413" ht="12.75">
      <c r="AK413" s="3"/>
    </row>
    <row r="414" ht="12.75">
      <c r="AK414" s="3"/>
    </row>
    <row r="415" ht="12.75">
      <c r="AK415" s="3"/>
    </row>
    <row r="416" ht="12.75">
      <c r="AK416" s="3"/>
    </row>
    <row r="417" ht="12.75">
      <c r="AK417" s="3"/>
    </row>
    <row r="418" ht="12.75">
      <c r="AK418" s="3"/>
    </row>
    <row r="419" ht="12.75">
      <c r="AK419" s="3"/>
    </row>
    <row r="420" ht="12.75">
      <c r="AK420" s="3"/>
    </row>
    <row r="421" ht="12.75">
      <c r="AK421" s="3"/>
    </row>
    <row r="422" ht="12.75">
      <c r="AK422" s="3"/>
    </row>
    <row r="423" ht="12.75">
      <c r="AK423" s="3"/>
    </row>
    <row r="424" ht="12.75">
      <c r="AK424" s="3"/>
    </row>
    <row r="425" ht="12.75">
      <c r="AK425" s="3"/>
    </row>
    <row r="426" ht="12.75">
      <c r="AK426" s="3"/>
    </row>
    <row r="427" ht="12.75">
      <c r="AK427" s="3"/>
    </row>
    <row r="428" ht="12.75">
      <c r="AK428" s="3"/>
    </row>
    <row r="429" ht="12.75">
      <c r="AK429" s="3"/>
    </row>
    <row r="430" ht="12.75">
      <c r="AK430" s="3"/>
    </row>
    <row r="431" ht="12.75">
      <c r="AK431" s="3"/>
    </row>
    <row r="432" ht="12.75">
      <c r="AK432" s="3"/>
    </row>
    <row r="433" ht="12.75">
      <c r="AK433" s="3"/>
    </row>
    <row r="434" ht="12.75">
      <c r="AK434" s="3"/>
    </row>
    <row r="435" ht="12.75">
      <c r="AK435" s="3"/>
    </row>
    <row r="436" ht="12.75">
      <c r="AK436" s="3"/>
    </row>
    <row r="437" ht="12.75">
      <c r="AK437" s="3"/>
    </row>
    <row r="438" ht="12.75">
      <c r="AK438" s="3"/>
    </row>
    <row r="439" ht="12.75">
      <c r="AK439" s="3"/>
    </row>
    <row r="440" ht="12.75">
      <c r="AK440" s="3"/>
    </row>
    <row r="441" ht="12.75">
      <c r="AK441" s="3"/>
    </row>
    <row r="442" ht="12.75">
      <c r="AK442" s="3"/>
    </row>
    <row r="443" ht="12.75">
      <c r="AK443" s="3"/>
    </row>
    <row r="444" ht="12.75">
      <c r="AK444" s="3"/>
    </row>
    <row r="445" ht="12.75">
      <c r="AK445" s="3"/>
    </row>
    <row r="446" ht="12.75">
      <c r="AK446" s="3"/>
    </row>
    <row r="447" ht="12.75">
      <c r="AK447" s="3"/>
    </row>
    <row r="448" ht="12.75">
      <c r="AK448" s="3"/>
    </row>
    <row r="449" ht="12.75">
      <c r="AK449" s="3"/>
    </row>
    <row r="450" ht="12.75">
      <c r="AK450" s="3"/>
    </row>
    <row r="451" ht="12.75">
      <c r="AK451" s="3"/>
    </row>
    <row r="452" ht="12.75">
      <c r="AK452" s="3"/>
    </row>
    <row r="453" ht="12.75">
      <c r="AK453" s="3"/>
    </row>
    <row r="454" ht="12.75">
      <c r="AK454" s="3"/>
    </row>
    <row r="455" ht="12.75">
      <c r="AK455" s="3"/>
    </row>
    <row r="456" ht="12.75">
      <c r="AK456" s="3"/>
    </row>
    <row r="457" ht="12.75">
      <c r="AK457" s="3"/>
    </row>
    <row r="458" ht="12.75">
      <c r="AK458" s="3"/>
    </row>
    <row r="459" ht="12.75">
      <c r="AK459" s="3"/>
    </row>
    <row r="460" ht="12.75">
      <c r="AK460" s="3"/>
    </row>
    <row r="461" ht="12.75">
      <c r="AK461" s="3"/>
    </row>
    <row r="462" ht="12.75">
      <c r="AK462" s="3"/>
    </row>
    <row r="463" ht="12.75">
      <c r="AK463" s="3"/>
    </row>
    <row r="464" ht="12.75">
      <c r="AK464" s="3"/>
    </row>
    <row r="465" ht="12.75">
      <c r="AK465" s="3"/>
    </row>
    <row r="466" ht="12.75">
      <c r="AK466" s="3"/>
    </row>
    <row r="467" ht="12.75">
      <c r="AK467" s="3"/>
    </row>
    <row r="468" ht="12.75">
      <c r="AK468" s="3"/>
    </row>
    <row r="469" ht="12.75">
      <c r="AK469" s="3"/>
    </row>
    <row r="470" ht="12.75">
      <c r="AK470" s="3"/>
    </row>
    <row r="471" ht="12.75">
      <c r="AK471" s="3"/>
    </row>
    <row r="472" ht="12.75">
      <c r="AK472" s="3"/>
    </row>
    <row r="473" ht="12.75">
      <c r="AK473" s="3"/>
    </row>
    <row r="474" ht="12.75">
      <c r="AK474" s="3"/>
    </row>
    <row r="475" ht="12.75">
      <c r="AK475" s="3"/>
    </row>
    <row r="476" ht="12.75">
      <c r="AK476" s="3"/>
    </row>
    <row r="477" ht="12.75">
      <c r="AK477" s="3"/>
    </row>
    <row r="478" ht="12.75">
      <c r="AK478" s="3"/>
    </row>
    <row r="479" ht="12.75">
      <c r="AK479" s="3"/>
    </row>
    <row r="480" ht="12.75">
      <c r="AK480" s="3"/>
    </row>
    <row r="481" ht="12.75">
      <c r="AK481" s="3"/>
    </row>
    <row r="482" ht="12.75">
      <c r="AK482" s="3"/>
    </row>
    <row r="483" ht="12.75">
      <c r="AK483" s="3"/>
    </row>
    <row r="484" ht="12.75">
      <c r="AK484" s="3"/>
    </row>
    <row r="485" ht="12.75">
      <c r="AK485" s="3"/>
    </row>
    <row r="486" ht="12.75">
      <c r="AK486" s="3"/>
    </row>
    <row r="487" ht="12.75">
      <c r="AK487" s="3"/>
    </row>
    <row r="488" ht="12.75">
      <c r="AK488" s="3"/>
    </row>
    <row r="489" ht="12.75">
      <c r="AK489" s="3"/>
    </row>
    <row r="490" ht="12.75">
      <c r="AK490" s="3"/>
    </row>
    <row r="491" ht="12.75">
      <c r="AK491" s="3"/>
    </row>
    <row r="492" ht="12.75">
      <c r="AK492" s="3"/>
    </row>
    <row r="493" ht="12.75">
      <c r="AK493" s="3"/>
    </row>
    <row r="494" ht="12.75">
      <c r="AK494" s="3"/>
    </row>
    <row r="495" ht="12.75">
      <c r="AK495" s="3"/>
    </row>
    <row r="496" ht="12.75">
      <c r="AK496" s="3"/>
    </row>
    <row r="497" ht="12.75">
      <c r="AK497" s="3"/>
    </row>
    <row r="498" ht="12.75">
      <c r="AK498" s="3"/>
    </row>
    <row r="499" ht="12.75">
      <c r="AK499" s="3"/>
    </row>
    <row r="500" ht="12.75">
      <c r="AK500" s="3"/>
    </row>
    <row r="501" ht="12.75">
      <c r="AK501" s="3"/>
    </row>
    <row r="502" ht="12.75">
      <c r="AK502" s="3"/>
    </row>
    <row r="503" ht="12.75">
      <c r="AK503" s="3"/>
    </row>
    <row r="504" ht="12.75">
      <c r="AK504" s="3"/>
    </row>
    <row r="505" ht="12.75">
      <c r="AK505" s="3"/>
    </row>
    <row r="506" ht="12.75">
      <c r="AK506" s="3"/>
    </row>
    <row r="507" ht="12.75">
      <c r="AK507" s="3"/>
    </row>
    <row r="508" ht="12.75">
      <c r="AK508" s="3"/>
    </row>
    <row r="509" ht="12.75">
      <c r="AK509" s="3"/>
    </row>
    <row r="510" ht="12.75">
      <c r="AK510" s="3"/>
    </row>
    <row r="511" ht="12.75">
      <c r="AK511" s="3"/>
    </row>
    <row r="512" ht="12.75">
      <c r="AK512" s="3"/>
    </row>
    <row r="513" ht="12.75">
      <c r="AK513" s="3"/>
    </row>
    <row r="514" ht="12.75">
      <c r="AK514" s="3"/>
    </row>
    <row r="515" ht="12.75">
      <c r="AK515" s="3"/>
    </row>
    <row r="516" ht="12.75">
      <c r="AK516" s="3"/>
    </row>
    <row r="517" ht="12.75">
      <c r="AK517" s="3"/>
    </row>
    <row r="518" ht="12.75">
      <c r="AK518" s="3"/>
    </row>
    <row r="519" ht="12.75">
      <c r="AK519" s="3"/>
    </row>
    <row r="520" ht="12.75">
      <c r="AK520" s="3"/>
    </row>
    <row r="521" ht="12.75">
      <c r="AK521" s="3"/>
    </row>
    <row r="522" ht="12.75">
      <c r="AK522" s="3"/>
    </row>
    <row r="523" ht="12.75">
      <c r="AK523" s="3"/>
    </row>
    <row r="524" ht="12.75">
      <c r="AK524" s="3"/>
    </row>
    <row r="525" ht="12.75">
      <c r="AK525" s="3"/>
    </row>
    <row r="526" ht="12.75">
      <c r="AK526" s="3"/>
    </row>
    <row r="527" ht="12.75">
      <c r="AK527" s="3"/>
    </row>
    <row r="528" ht="12.75">
      <c r="AK528" s="3"/>
    </row>
    <row r="529" ht="12.75">
      <c r="AK529" s="3"/>
    </row>
    <row r="530" ht="12.75">
      <c r="AK530" s="3"/>
    </row>
    <row r="531" ht="12.75">
      <c r="AK531" s="3"/>
    </row>
    <row r="532" ht="12.75">
      <c r="AK532" s="3"/>
    </row>
    <row r="533" ht="12.75">
      <c r="AK533" s="3"/>
    </row>
    <row r="534" ht="12.75">
      <c r="AK534" s="3"/>
    </row>
    <row r="535" ht="12.75">
      <c r="AK535" s="3"/>
    </row>
    <row r="536" ht="12.75">
      <c r="AK536" s="3"/>
    </row>
    <row r="537" ht="12.75">
      <c r="AK537" s="3"/>
    </row>
    <row r="538" ht="12.75">
      <c r="AK538" s="3"/>
    </row>
    <row r="539" ht="12.75">
      <c r="AK539" s="3"/>
    </row>
    <row r="540" ht="12.75">
      <c r="AK540" s="3"/>
    </row>
    <row r="541" ht="12.75">
      <c r="AK541" s="3"/>
    </row>
    <row r="542" ht="12.75">
      <c r="AK542" s="3"/>
    </row>
    <row r="543" ht="12.75">
      <c r="AK543" s="3"/>
    </row>
    <row r="544" ht="12.75">
      <c r="AK544" s="3"/>
    </row>
    <row r="545" ht="12.75">
      <c r="AK545" s="3"/>
    </row>
    <row r="546" ht="12.75">
      <c r="AK546" s="3"/>
    </row>
    <row r="547" ht="12.75">
      <c r="AK547" s="3"/>
    </row>
    <row r="548" ht="12.75">
      <c r="AK548" s="3"/>
    </row>
    <row r="549" ht="12.75">
      <c r="AK549" s="3"/>
    </row>
    <row r="550" ht="12.75">
      <c r="AK550" s="3"/>
    </row>
    <row r="551" ht="12.75">
      <c r="AK551" s="3"/>
    </row>
    <row r="552" ht="12.75">
      <c r="AK552" s="3"/>
    </row>
    <row r="553" ht="12.75">
      <c r="AK553" s="3"/>
    </row>
    <row r="554" ht="12.75">
      <c r="AK554" s="3"/>
    </row>
    <row r="555" ht="12.75">
      <c r="AK555" s="3"/>
    </row>
    <row r="556" ht="12.75">
      <c r="AK556" s="3"/>
    </row>
    <row r="557" ht="12.75">
      <c r="AK557" s="3"/>
    </row>
    <row r="558" ht="12.75">
      <c r="AK558" s="3"/>
    </row>
    <row r="559" ht="12.75">
      <c r="AK559" s="3"/>
    </row>
    <row r="560" ht="12.75">
      <c r="AK560" s="3"/>
    </row>
    <row r="561" ht="12.75">
      <c r="AK561" s="3"/>
    </row>
    <row r="562" ht="12.75">
      <c r="AK562" s="3"/>
    </row>
    <row r="563" ht="12.75">
      <c r="AK563" s="3"/>
    </row>
    <row r="564" ht="12.75">
      <c r="AK564" s="3"/>
    </row>
    <row r="565" ht="12.75">
      <c r="AK565" s="3"/>
    </row>
    <row r="566" ht="12.75">
      <c r="AK566" s="3"/>
    </row>
    <row r="567" ht="12.75">
      <c r="AK567" s="3"/>
    </row>
    <row r="568" ht="12.75">
      <c r="AK568" s="3"/>
    </row>
    <row r="569" ht="12.75">
      <c r="AK569" s="3"/>
    </row>
    <row r="570" ht="12.75">
      <c r="AK570" s="3"/>
    </row>
    <row r="571" ht="12.75">
      <c r="AK571" s="3"/>
    </row>
    <row r="572" ht="12.75">
      <c r="AK572" s="3"/>
    </row>
    <row r="573" ht="12.75">
      <c r="AK573" s="3"/>
    </row>
    <row r="574" ht="12.75">
      <c r="AK574" s="3"/>
    </row>
    <row r="575" ht="12.75">
      <c r="AK575" s="3"/>
    </row>
    <row r="576" ht="12.75">
      <c r="AK576" s="3"/>
    </row>
    <row r="577" ht="12.75">
      <c r="AK577" s="3"/>
    </row>
    <row r="578" ht="12.75">
      <c r="AK578" s="3"/>
    </row>
    <row r="579" ht="12.75">
      <c r="AK579" s="3"/>
    </row>
    <row r="580" ht="12.75">
      <c r="AK580" s="3"/>
    </row>
    <row r="581" ht="12.75">
      <c r="AK581" s="3"/>
    </row>
    <row r="582" ht="12.75">
      <c r="AK582" s="3"/>
    </row>
    <row r="583" ht="12.75">
      <c r="AK583" s="3"/>
    </row>
    <row r="584" ht="12.75">
      <c r="AK584" s="3"/>
    </row>
    <row r="585" ht="12.75">
      <c r="AK585" s="3"/>
    </row>
    <row r="586" ht="12.75">
      <c r="AK586" s="3"/>
    </row>
    <row r="587" ht="12.75">
      <c r="AK587" s="3"/>
    </row>
    <row r="588" ht="12.75">
      <c r="AK588" s="3"/>
    </row>
    <row r="589" ht="12.75">
      <c r="AK589" s="3"/>
    </row>
    <row r="590" ht="12.75">
      <c r="AK590" s="3"/>
    </row>
    <row r="591" ht="12.75">
      <c r="AK591" s="3"/>
    </row>
    <row r="592" ht="12.75">
      <c r="AK592" s="3"/>
    </row>
    <row r="593" ht="12.75">
      <c r="AK593" s="3"/>
    </row>
    <row r="594" ht="12.75">
      <c r="AK594" s="3"/>
    </row>
    <row r="595" ht="12.75">
      <c r="AK595" s="3"/>
    </row>
    <row r="596" ht="12.75">
      <c r="AK596" s="3"/>
    </row>
    <row r="597" ht="12.75">
      <c r="AK597" s="3"/>
    </row>
    <row r="598" ht="12.75">
      <c r="AK598" s="3"/>
    </row>
    <row r="599" ht="12.75">
      <c r="AK599" s="3"/>
    </row>
    <row r="600" ht="12.75">
      <c r="AK600" s="3"/>
    </row>
    <row r="601" ht="12.75">
      <c r="AK601" s="3"/>
    </row>
    <row r="602" ht="12.75">
      <c r="AK602" s="3"/>
    </row>
    <row r="603" ht="12.75">
      <c r="AK603" s="3"/>
    </row>
    <row r="604" ht="12.75">
      <c r="AK604" s="3"/>
    </row>
    <row r="605" ht="12.75">
      <c r="AK605" s="3"/>
    </row>
    <row r="606" ht="12.75">
      <c r="AK606" s="3"/>
    </row>
    <row r="607" ht="12.75">
      <c r="AK607" s="3"/>
    </row>
    <row r="608" ht="12.75">
      <c r="AK608" s="3"/>
    </row>
    <row r="609" ht="12.75">
      <c r="AK609" s="3"/>
    </row>
    <row r="610" ht="12.75">
      <c r="AK610" s="3"/>
    </row>
    <row r="611" ht="12.75">
      <c r="AK611" s="3"/>
    </row>
    <row r="612" ht="12.75">
      <c r="AK612" s="3"/>
    </row>
    <row r="613" ht="12.75">
      <c r="AK613" s="3"/>
    </row>
    <row r="614" ht="12.75">
      <c r="AK614" s="3"/>
    </row>
    <row r="615" ht="12.75">
      <c r="AK615" s="3"/>
    </row>
    <row r="616" ht="12.75">
      <c r="AK616" s="3"/>
    </row>
    <row r="617" ht="12.75">
      <c r="AK617" s="3"/>
    </row>
    <row r="618" ht="12.75">
      <c r="AK618" s="3"/>
    </row>
    <row r="619" ht="12.75">
      <c r="AK619" s="3"/>
    </row>
    <row r="620" ht="12.75">
      <c r="AK620" s="3"/>
    </row>
    <row r="621" ht="12.75">
      <c r="AK621" s="3"/>
    </row>
    <row r="622" ht="12.75">
      <c r="AK622" s="3"/>
    </row>
    <row r="623" ht="12.75">
      <c r="AK623" s="3"/>
    </row>
    <row r="624" ht="12.75">
      <c r="AK624" s="3"/>
    </row>
    <row r="625" ht="12.75">
      <c r="AK625" s="3"/>
    </row>
    <row r="626" ht="12.75">
      <c r="AK626" s="3"/>
    </row>
    <row r="627" ht="12.75">
      <c r="AK627" s="3"/>
    </row>
    <row r="628" ht="12.75">
      <c r="AK628" s="3"/>
    </row>
    <row r="629" ht="12.75">
      <c r="AK629" s="3"/>
    </row>
    <row r="630" ht="12.75">
      <c r="AK630" s="3"/>
    </row>
    <row r="631" ht="12.75">
      <c r="AK631" s="3"/>
    </row>
    <row r="632" ht="12.75">
      <c r="AK632" s="3"/>
    </row>
    <row r="633" ht="12.75">
      <c r="AK633" s="3"/>
    </row>
    <row r="634" ht="12.75">
      <c r="AK634" s="3"/>
    </row>
    <row r="635" ht="12.75">
      <c r="AK635" s="3"/>
    </row>
    <row r="636" ht="12.75">
      <c r="AK636" s="3"/>
    </row>
    <row r="637" ht="12.75">
      <c r="AK637" s="3"/>
    </row>
    <row r="638" ht="12.75">
      <c r="AK638" s="3"/>
    </row>
    <row r="639" ht="12.75">
      <c r="AK639" s="3"/>
    </row>
    <row r="640" ht="12.75">
      <c r="AK640" s="3"/>
    </row>
    <row r="641" ht="12.75">
      <c r="AK641" s="3"/>
    </row>
    <row r="642" ht="12.75">
      <c r="AK642" s="3"/>
    </row>
    <row r="643" ht="12.75">
      <c r="AK643" s="3"/>
    </row>
    <row r="644" ht="12.75">
      <c r="AK644" s="3"/>
    </row>
    <row r="645" ht="12.75">
      <c r="AK645" s="3"/>
    </row>
    <row r="646" ht="12.75">
      <c r="AK646" s="3"/>
    </row>
    <row r="647" ht="12.75">
      <c r="AK647" s="3"/>
    </row>
    <row r="648" ht="12.75">
      <c r="AK648" s="3"/>
    </row>
    <row r="649" ht="12.75">
      <c r="AK649" s="3"/>
    </row>
    <row r="650" ht="12.75">
      <c r="AK650" s="3"/>
    </row>
    <row r="651" ht="12.75">
      <c r="AK651" s="3"/>
    </row>
    <row r="652" ht="12.75">
      <c r="AK652" s="3"/>
    </row>
    <row r="653" ht="12.75">
      <c r="AK653" s="3"/>
    </row>
    <row r="654" ht="12.75">
      <c r="AK654" s="3"/>
    </row>
  </sheetData>
  <mergeCells count="22">
    <mergeCell ref="A3:A6"/>
    <mergeCell ref="C3:D5"/>
    <mergeCell ref="E3:F5"/>
    <mergeCell ref="G3:H5"/>
    <mergeCell ref="I3:J5"/>
    <mergeCell ref="K3:L5"/>
    <mergeCell ref="M3:N5"/>
    <mergeCell ref="O3:P5"/>
    <mergeCell ref="AA3:AB5"/>
    <mergeCell ref="AC3:AD5"/>
    <mergeCell ref="AE3:AE6"/>
    <mergeCell ref="AF3:AF6"/>
    <mergeCell ref="A1:AJ1"/>
    <mergeCell ref="Q3:R5"/>
    <mergeCell ref="AG3:AG6"/>
    <mergeCell ref="AH3:AH6"/>
    <mergeCell ref="AI3:AI6"/>
    <mergeCell ref="S3:T5"/>
    <mergeCell ref="U3:V5"/>
    <mergeCell ref="W3:X5"/>
    <mergeCell ref="Y3:Z5"/>
    <mergeCell ref="AJ3:A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"/>
  <sheetViews>
    <sheetView tabSelected="1" workbookViewId="0" topLeftCell="A1">
      <selection activeCell="A1" sqref="A1:AT1"/>
    </sheetView>
  </sheetViews>
  <sheetFormatPr defaultColWidth="9.140625" defaultRowHeight="12.75"/>
  <cols>
    <col min="1" max="1" width="25.7109375" style="45" customWidth="1"/>
    <col min="2" max="2" width="5.28125" style="45" customWidth="1"/>
    <col min="3" max="5" width="8.8515625" style="45" customWidth="1"/>
    <col min="6" max="6" width="11.00390625" style="45" customWidth="1"/>
    <col min="7" max="7" width="8.8515625" style="45" customWidth="1"/>
    <col min="8" max="8" width="11.140625" style="45" customWidth="1"/>
    <col min="9" max="9" width="8.8515625" style="45" customWidth="1"/>
    <col min="10" max="10" width="10.57421875" style="45" customWidth="1"/>
    <col min="11" max="40" width="8.8515625" style="45" customWidth="1"/>
    <col min="41" max="41" width="6.7109375" style="0" customWidth="1"/>
    <col min="42" max="42" width="11.7109375" style="0" customWidth="1"/>
    <col min="43" max="43" width="5.8515625" style="0" customWidth="1"/>
    <col min="44" max="44" width="6.00390625" style="0" customWidth="1"/>
  </cols>
  <sheetData>
    <row r="1" spans="1:46" ht="13.5" thickBot="1">
      <c r="A1" s="52" t="s">
        <v>149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4"/>
    </row>
    <row r="2" spans="1:46" ht="13.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1"/>
      <c r="AP2" s="1"/>
      <c r="AQ2" s="1"/>
      <c r="AR2" s="1"/>
      <c r="AS2" s="1"/>
      <c r="AT2" s="1"/>
    </row>
    <row r="3" spans="1:46" s="28" customFormat="1" ht="12.75">
      <c r="A3" s="20" t="s">
        <v>0</v>
      </c>
      <c r="B3" s="24"/>
      <c r="C3" s="25" t="s">
        <v>150</v>
      </c>
      <c r="D3" s="26"/>
      <c r="E3" s="27" t="s">
        <v>151</v>
      </c>
      <c r="F3" s="26"/>
      <c r="G3" s="27" t="s">
        <v>152</v>
      </c>
      <c r="H3" s="26"/>
      <c r="I3" s="27" t="s">
        <v>153</v>
      </c>
      <c r="J3" s="26"/>
      <c r="K3" s="27" t="s">
        <v>154</v>
      </c>
      <c r="L3" s="26"/>
      <c r="M3" s="27" t="s">
        <v>155</v>
      </c>
      <c r="N3" s="26"/>
      <c r="O3" s="27" t="s">
        <v>156</v>
      </c>
      <c r="P3" s="26"/>
      <c r="Q3" s="27" t="s">
        <v>157</v>
      </c>
      <c r="R3" s="27"/>
      <c r="S3" s="27" t="s">
        <v>158</v>
      </c>
      <c r="T3" s="26"/>
      <c r="U3" s="27" t="s">
        <v>159</v>
      </c>
      <c r="V3" s="26"/>
      <c r="W3" s="27" t="s">
        <v>160</v>
      </c>
      <c r="X3" s="26"/>
      <c r="Y3" s="27" t="s">
        <v>161</v>
      </c>
      <c r="Z3" s="26"/>
      <c r="AA3" s="27" t="s">
        <v>162</v>
      </c>
      <c r="AB3" s="26"/>
      <c r="AC3" s="27" t="s">
        <v>163</v>
      </c>
      <c r="AD3" s="26"/>
      <c r="AE3" s="27" t="s">
        <v>164</v>
      </c>
      <c r="AF3" s="26"/>
      <c r="AG3" s="27" t="s">
        <v>165</v>
      </c>
      <c r="AH3" s="26"/>
      <c r="AI3" s="27" t="s">
        <v>166</v>
      </c>
      <c r="AJ3" s="26"/>
      <c r="AK3" s="27" t="s">
        <v>167</v>
      </c>
      <c r="AL3" s="26"/>
      <c r="AM3" s="27" t="s">
        <v>168</v>
      </c>
      <c r="AN3" s="26"/>
      <c r="AO3" s="21" t="s">
        <v>3</v>
      </c>
      <c r="AP3" s="21" t="s">
        <v>4</v>
      </c>
      <c r="AQ3" s="21" t="s">
        <v>5</v>
      </c>
      <c r="AR3" s="22" t="s">
        <v>6</v>
      </c>
      <c r="AS3" s="21" t="s">
        <v>7</v>
      </c>
      <c r="AT3" s="23" t="s">
        <v>8</v>
      </c>
    </row>
    <row r="4" spans="1:46" s="28" customFormat="1" ht="12.75">
      <c r="A4" s="39"/>
      <c r="B4" s="24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2"/>
      <c r="AP4" s="32"/>
      <c r="AQ4" s="32"/>
      <c r="AR4" s="32"/>
      <c r="AS4" s="32"/>
      <c r="AT4" s="33"/>
    </row>
    <row r="5" spans="1:46" s="28" customFormat="1" ht="12.75">
      <c r="A5" s="39"/>
      <c r="B5" s="24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2"/>
      <c r="AP5" s="32"/>
      <c r="AQ5" s="32"/>
      <c r="AR5" s="32"/>
      <c r="AS5" s="32"/>
      <c r="AT5" s="33"/>
    </row>
    <row r="6" spans="1:46" s="28" customFormat="1" ht="13.5" thickBot="1">
      <c r="A6" s="40"/>
      <c r="B6" s="24"/>
      <c r="C6" s="34" t="s">
        <v>1</v>
      </c>
      <c r="D6" s="35" t="s">
        <v>2</v>
      </c>
      <c r="E6" s="35" t="s">
        <v>1</v>
      </c>
      <c r="F6" s="35" t="s">
        <v>2</v>
      </c>
      <c r="G6" s="35" t="s">
        <v>1</v>
      </c>
      <c r="H6" s="35" t="s">
        <v>2</v>
      </c>
      <c r="I6" s="35" t="s">
        <v>1</v>
      </c>
      <c r="J6" s="35" t="s">
        <v>2</v>
      </c>
      <c r="K6" s="35" t="s">
        <v>1</v>
      </c>
      <c r="L6" s="35" t="s">
        <v>2</v>
      </c>
      <c r="M6" s="35" t="s">
        <v>1</v>
      </c>
      <c r="N6" s="35" t="s">
        <v>2</v>
      </c>
      <c r="O6" s="35" t="s">
        <v>1</v>
      </c>
      <c r="P6" s="35" t="s">
        <v>2</v>
      </c>
      <c r="Q6" s="35" t="s">
        <v>1</v>
      </c>
      <c r="R6" s="35" t="s">
        <v>2</v>
      </c>
      <c r="S6" s="35" t="s">
        <v>1</v>
      </c>
      <c r="T6" s="35" t="s">
        <v>2</v>
      </c>
      <c r="U6" s="35" t="s">
        <v>1</v>
      </c>
      <c r="V6" s="35" t="s">
        <v>2</v>
      </c>
      <c r="W6" s="35" t="s">
        <v>1</v>
      </c>
      <c r="X6" s="35" t="s">
        <v>2</v>
      </c>
      <c r="Y6" s="35" t="s">
        <v>1</v>
      </c>
      <c r="Z6" s="35" t="s">
        <v>2</v>
      </c>
      <c r="AA6" s="35" t="s">
        <v>1</v>
      </c>
      <c r="AB6" s="35" t="s">
        <v>2</v>
      </c>
      <c r="AC6" s="35" t="s">
        <v>1</v>
      </c>
      <c r="AD6" s="35" t="s">
        <v>2</v>
      </c>
      <c r="AE6" s="35" t="s">
        <v>1</v>
      </c>
      <c r="AF6" s="35" t="s">
        <v>2</v>
      </c>
      <c r="AG6" s="35" t="s">
        <v>1</v>
      </c>
      <c r="AH6" s="35" t="s">
        <v>2</v>
      </c>
      <c r="AI6" s="35" t="s">
        <v>1</v>
      </c>
      <c r="AJ6" s="35" t="s">
        <v>2</v>
      </c>
      <c r="AK6" s="35" t="s">
        <v>1</v>
      </c>
      <c r="AL6" s="35" t="s">
        <v>2</v>
      </c>
      <c r="AM6" s="35" t="s">
        <v>1</v>
      </c>
      <c r="AN6" s="35" t="s">
        <v>2</v>
      </c>
      <c r="AO6" s="36"/>
      <c r="AP6" s="36"/>
      <c r="AQ6" s="36"/>
      <c r="AR6" s="36"/>
      <c r="AS6" s="36"/>
      <c r="AT6" s="37"/>
    </row>
    <row r="7" spans="1:46" ht="16.5" customHeight="1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46"/>
      <c r="AN7" s="38"/>
      <c r="AO7" s="1"/>
      <c r="AP7" s="1"/>
      <c r="AQ7" s="1"/>
      <c r="AR7" s="1"/>
      <c r="AS7" s="1"/>
      <c r="AT7" s="1"/>
    </row>
    <row r="8" spans="1:46" ht="13.5" thickTop="1">
      <c r="A8" s="12" t="s">
        <v>23</v>
      </c>
      <c r="C8" s="41"/>
      <c r="D8" s="42"/>
      <c r="E8" s="42"/>
      <c r="F8" s="42">
        <v>1</v>
      </c>
      <c r="G8" s="42"/>
      <c r="H8" s="42"/>
      <c r="I8" s="42"/>
      <c r="J8" s="42"/>
      <c r="K8" s="42"/>
      <c r="L8" s="42"/>
      <c r="M8" s="42">
        <v>2</v>
      </c>
      <c r="N8" s="42">
        <v>3</v>
      </c>
      <c r="O8" s="42"/>
      <c r="P8" s="42"/>
      <c r="Q8" s="42"/>
      <c r="R8" s="42"/>
      <c r="S8" s="42"/>
      <c r="T8" s="42"/>
      <c r="U8" s="42"/>
      <c r="V8" s="42"/>
      <c r="W8" s="42">
        <v>1</v>
      </c>
      <c r="X8" s="42">
        <v>1</v>
      </c>
      <c r="Y8" s="42">
        <v>42</v>
      </c>
      <c r="Z8" s="42">
        <v>7</v>
      </c>
      <c r="AA8" s="42">
        <v>1</v>
      </c>
      <c r="AB8" s="42">
        <v>1</v>
      </c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>
        <f>C8+E8+G8+I8+K8+M8+O8+Q8+S8+U8+W8+Y8+AA8+AC8+AE8+AG8+AI8+AK8</f>
        <v>46</v>
      </c>
      <c r="AN8" s="42">
        <f>D8+F8+H8+J8+L8+N8+P8+R8+T8+V8+X8+Z8+AB8+AD8+AF8+AH8+AJ8+AL8</f>
        <v>13</v>
      </c>
      <c r="AO8" s="13"/>
      <c r="AP8" s="13"/>
      <c r="AQ8" s="13"/>
      <c r="AR8" s="13"/>
      <c r="AS8" s="13"/>
      <c r="AT8" s="51">
        <v>290224</v>
      </c>
    </row>
    <row r="9" spans="1:46" ht="12.75">
      <c r="A9" s="10" t="s">
        <v>25</v>
      </c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>
        <v>1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>
        <f aca="true" t="shared" si="0" ref="AM9:AM26">C9+E9+G9+I9+K9+M9+O9+Q9+S9+U9+W9+Y9+AA9+AC9+AE9+AG9+AI9+AK9</f>
        <v>1</v>
      </c>
      <c r="AN9" s="43">
        <f aca="true" t="shared" si="1" ref="AN9:AN26">AB9+Z9+X9+V9+T9+R9+P9+N9+L9+J9+H9+F9+D9</f>
        <v>0</v>
      </c>
      <c r="AO9" s="3"/>
      <c r="AP9" s="3"/>
      <c r="AQ9" s="3"/>
      <c r="AR9" s="3"/>
      <c r="AS9" s="3"/>
      <c r="AT9" s="7"/>
    </row>
    <row r="10" spans="1:46" ht="12.75">
      <c r="A10" s="10" t="s">
        <v>47</v>
      </c>
      <c r="C10" s="44"/>
      <c r="D10" s="43"/>
      <c r="E10" s="43"/>
      <c r="F10" s="43">
        <v>2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>
        <f t="shared" si="0"/>
        <v>0</v>
      </c>
      <c r="AN10" s="43">
        <f t="shared" si="1"/>
        <v>2</v>
      </c>
      <c r="AO10" s="3"/>
      <c r="AP10" s="3"/>
      <c r="AQ10" s="3"/>
      <c r="AR10" s="3"/>
      <c r="AS10" s="3"/>
      <c r="AT10" s="7"/>
    </row>
    <row r="11" spans="1:46" ht="12.75">
      <c r="A11" s="10" t="s">
        <v>51</v>
      </c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>
        <v>1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>
        <f t="shared" si="0"/>
        <v>1</v>
      </c>
      <c r="AN11" s="43">
        <f t="shared" si="1"/>
        <v>0</v>
      </c>
      <c r="AO11" s="3"/>
      <c r="AP11" s="3"/>
      <c r="AQ11" s="3"/>
      <c r="AR11" s="3"/>
      <c r="AS11" s="3"/>
      <c r="AT11" s="7"/>
    </row>
    <row r="12" spans="1:46" ht="12.75">
      <c r="A12" s="10" t="s">
        <v>57</v>
      </c>
      <c r="C12" s="44"/>
      <c r="D12" s="43"/>
      <c r="E12" s="43"/>
      <c r="F12" s="43"/>
      <c r="G12" s="43"/>
      <c r="H12" s="43"/>
      <c r="I12" s="43"/>
      <c r="J12" s="43">
        <v>1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>
        <v>1</v>
      </c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>
        <f t="shared" si="0"/>
        <v>1</v>
      </c>
      <c r="AN12" s="43">
        <f t="shared" si="1"/>
        <v>1</v>
      </c>
      <c r="AO12" s="3"/>
      <c r="AP12" s="3"/>
      <c r="AQ12" s="3"/>
      <c r="AR12" s="3"/>
      <c r="AS12" s="3"/>
      <c r="AT12" s="7"/>
    </row>
    <row r="13" spans="1:46" ht="12.75">
      <c r="A13" s="10" t="s">
        <v>61</v>
      </c>
      <c r="C13" s="44"/>
      <c r="D13" s="43"/>
      <c r="E13" s="43"/>
      <c r="F13" s="43"/>
      <c r="G13" s="43"/>
      <c r="H13" s="43"/>
      <c r="I13" s="43">
        <v>1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>
        <f t="shared" si="0"/>
        <v>1</v>
      </c>
      <c r="AN13" s="43">
        <f t="shared" si="1"/>
        <v>0</v>
      </c>
      <c r="AO13" s="3"/>
      <c r="AP13" s="3"/>
      <c r="AQ13" s="3"/>
      <c r="AR13" s="3"/>
      <c r="AS13" s="3"/>
      <c r="AT13" s="7"/>
    </row>
    <row r="14" spans="1:46" ht="12.75">
      <c r="A14" s="10" t="s">
        <v>79</v>
      </c>
      <c r="C14" s="44"/>
      <c r="D14" s="43"/>
      <c r="E14" s="43"/>
      <c r="F14" s="43"/>
      <c r="G14" s="43"/>
      <c r="H14" s="43"/>
      <c r="I14" s="43"/>
      <c r="J14" s="43">
        <v>2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>
        <v>2</v>
      </c>
      <c r="Z14" s="43">
        <v>2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>
        <f t="shared" si="0"/>
        <v>2</v>
      </c>
      <c r="AN14" s="43">
        <f t="shared" si="1"/>
        <v>4</v>
      </c>
      <c r="AO14" s="3"/>
      <c r="AP14" s="3"/>
      <c r="AQ14" s="3"/>
      <c r="AR14" s="3"/>
      <c r="AS14" s="3"/>
      <c r="AT14" s="7"/>
    </row>
    <row r="15" spans="1:46" ht="12.75">
      <c r="A15" s="10" t="s">
        <v>82</v>
      </c>
      <c r="C15" s="4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>
        <v>1</v>
      </c>
      <c r="Z15" s="43">
        <v>1</v>
      </c>
      <c r="AA15" s="43"/>
      <c r="AB15" s="43">
        <v>1</v>
      </c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>
        <f t="shared" si="0"/>
        <v>1</v>
      </c>
      <c r="AN15" s="43">
        <f t="shared" si="1"/>
        <v>2</v>
      </c>
      <c r="AO15" s="3"/>
      <c r="AP15" s="3"/>
      <c r="AQ15" s="3"/>
      <c r="AR15" s="3"/>
      <c r="AS15" s="3"/>
      <c r="AT15" s="7"/>
    </row>
    <row r="16" spans="1:46" ht="12.75">
      <c r="A16" s="10" t="s">
        <v>83</v>
      </c>
      <c r="C16" s="44"/>
      <c r="D16" s="43"/>
      <c r="E16" s="43"/>
      <c r="F16" s="43">
        <v>1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>
        <v>1</v>
      </c>
      <c r="T16" s="43">
        <v>1</v>
      </c>
      <c r="U16" s="43"/>
      <c r="V16" s="43"/>
      <c r="W16" s="43"/>
      <c r="X16" s="43"/>
      <c r="Y16" s="43">
        <v>2</v>
      </c>
      <c r="Z16" s="43">
        <v>3</v>
      </c>
      <c r="AA16" s="43"/>
      <c r="AB16" s="43">
        <v>1</v>
      </c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>
        <f t="shared" si="0"/>
        <v>3</v>
      </c>
      <c r="AN16" s="43">
        <f t="shared" si="1"/>
        <v>6</v>
      </c>
      <c r="AO16" s="3"/>
      <c r="AP16" s="3"/>
      <c r="AQ16" s="3"/>
      <c r="AR16" s="3"/>
      <c r="AS16" s="3"/>
      <c r="AT16" s="7"/>
    </row>
    <row r="17" spans="1:46" ht="12.75">
      <c r="A17" s="10" t="s">
        <v>110</v>
      </c>
      <c r="C17" s="44"/>
      <c r="D17" s="43">
        <v>2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>
        <v>6</v>
      </c>
      <c r="Z17" s="43">
        <v>2</v>
      </c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>
        <f t="shared" si="0"/>
        <v>6</v>
      </c>
      <c r="AN17" s="43">
        <f t="shared" si="1"/>
        <v>4</v>
      </c>
      <c r="AO17" s="3"/>
      <c r="AP17" s="3"/>
      <c r="AQ17" s="3"/>
      <c r="AR17" s="3"/>
      <c r="AS17" s="3"/>
      <c r="AT17" s="7"/>
    </row>
    <row r="18" spans="1:46" ht="12.75">
      <c r="A18" s="10" t="s">
        <v>120</v>
      </c>
      <c r="C18" s="44"/>
      <c r="D18" s="43"/>
      <c r="E18" s="43"/>
      <c r="F18" s="43">
        <v>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>
        <v>3</v>
      </c>
      <c r="Z18" s="43">
        <v>2</v>
      </c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>
        <f t="shared" si="0"/>
        <v>3</v>
      </c>
      <c r="AN18" s="43">
        <f t="shared" si="1"/>
        <v>5</v>
      </c>
      <c r="AO18" s="3"/>
      <c r="AP18" s="3"/>
      <c r="AQ18" s="3"/>
      <c r="AR18" s="3"/>
      <c r="AS18" s="3"/>
      <c r="AT18" s="7"/>
    </row>
    <row r="19" spans="1:46" ht="12.75">
      <c r="A19" s="10" t="s">
        <v>128</v>
      </c>
      <c r="C19" s="44"/>
      <c r="D19" s="43"/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>
        <v>2</v>
      </c>
      <c r="Z19" s="43">
        <v>1</v>
      </c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>
        <f t="shared" si="0"/>
        <v>3</v>
      </c>
      <c r="AN19" s="43">
        <f t="shared" si="1"/>
        <v>1</v>
      </c>
      <c r="AO19" s="3"/>
      <c r="AP19" s="3"/>
      <c r="AQ19" s="3"/>
      <c r="AR19" s="3"/>
      <c r="AS19" s="3"/>
      <c r="AT19" s="7"/>
    </row>
    <row r="20" spans="1:46" ht="12.75">
      <c r="A20" s="10" t="s">
        <v>129</v>
      </c>
      <c r="C20" s="44"/>
      <c r="D20" s="43"/>
      <c r="E20" s="43"/>
      <c r="F20" s="43">
        <v>2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>
        <f t="shared" si="0"/>
        <v>0</v>
      </c>
      <c r="AN20" s="43">
        <f t="shared" si="1"/>
        <v>2</v>
      </c>
      <c r="AO20" s="3"/>
      <c r="AP20" s="3"/>
      <c r="AQ20" s="3"/>
      <c r="AR20" s="3"/>
      <c r="AS20" s="3"/>
      <c r="AT20" s="7"/>
    </row>
    <row r="21" spans="1:46" ht="12.75">
      <c r="A21" s="10" t="s">
        <v>130</v>
      </c>
      <c r="C21" s="4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>
        <v>1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>
        <f t="shared" si="0"/>
        <v>1</v>
      </c>
      <c r="AN21" s="43">
        <f t="shared" si="1"/>
        <v>0</v>
      </c>
      <c r="AO21" s="3"/>
      <c r="AP21" s="3"/>
      <c r="AQ21" s="3"/>
      <c r="AR21" s="3"/>
      <c r="AS21" s="3"/>
      <c r="AT21" s="7"/>
    </row>
    <row r="22" spans="1:46" ht="12.75">
      <c r="A22" s="10" t="s">
        <v>133</v>
      </c>
      <c r="C22" s="44"/>
      <c r="D22" s="43"/>
      <c r="E22" s="43">
        <v>1</v>
      </c>
      <c r="F22" s="43">
        <v>1</v>
      </c>
      <c r="G22" s="43"/>
      <c r="H22" s="43"/>
      <c r="I22" s="43"/>
      <c r="J22" s="43"/>
      <c r="K22" s="43"/>
      <c r="L22" s="43"/>
      <c r="M22" s="43">
        <v>2</v>
      </c>
      <c r="N22" s="43">
        <v>7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>
        <f t="shared" si="0"/>
        <v>3</v>
      </c>
      <c r="AN22" s="43">
        <f t="shared" si="1"/>
        <v>8</v>
      </c>
      <c r="AO22" s="3"/>
      <c r="AP22" s="3"/>
      <c r="AQ22" s="3"/>
      <c r="AR22" s="3"/>
      <c r="AS22" s="3"/>
      <c r="AT22" s="7"/>
    </row>
    <row r="23" spans="1:46" ht="12.75">
      <c r="A23" s="10" t="s">
        <v>134</v>
      </c>
      <c r="C23" s="44"/>
      <c r="D23" s="43"/>
      <c r="E23" s="43">
        <v>1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>
        <v>2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>
        <f t="shared" si="0"/>
        <v>3</v>
      </c>
      <c r="AN23" s="43">
        <f t="shared" si="1"/>
        <v>0</v>
      </c>
      <c r="AO23" s="3"/>
      <c r="AP23" s="3"/>
      <c r="AQ23" s="3"/>
      <c r="AR23" s="3"/>
      <c r="AS23" s="3"/>
      <c r="AT23" s="7"/>
    </row>
    <row r="24" spans="1:46" ht="12.75">
      <c r="A24" s="10" t="s">
        <v>135</v>
      </c>
      <c r="C24" s="44"/>
      <c r="D24" s="43"/>
      <c r="E24" s="43"/>
      <c r="F24" s="43"/>
      <c r="G24" s="43"/>
      <c r="H24" s="43"/>
      <c r="I24" s="43"/>
      <c r="J24" s="43"/>
      <c r="K24" s="43"/>
      <c r="L24" s="43"/>
      <c r="M24" s="43">
        <v>9</v>
      </c>
      <c r="N24" s="43">
        <v>7</v>
      </c>
      <c r="O24" s="43"/>
      <c r="P24" s="43"/>
      <c r="Q24" s="43"/>
      <c r="R24" s="43"/>
      <c r="S24" s="43"/>
      <c r="T24" s="43"/>
      <c r="U24" s="43"/>
      <c r="V24" s="43">
        <v>1</v>
      </c>
      <c r="W24" s="43"/>
      <c r="X24" s="43"/>
      <c r="Y24" s="43">
        <v>10</v>
      </c>
      <c r="Z24" s="43">
        <v>8</v>
      </c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>
        <f t="shared" si="0"/>
        <v>19</v>
      </c>
      <c r="AN24" s="43">
        <f t="shared" si="1"/>
        <v>16</v>
      </c>
      <c r="AO24" s="3"/>
      <c r="AP24" s="3"/>
      <c r="AQ24" s="3"/>
      <c r="AR24" s="3"/>
      <c r="AS24" s="3"/>
      <c r="AT24" s="7"/>
    </row>
    <row r="25" spans="1:46" ht="12.75">
      <c r="A25" s="10" t="s">
        <v>137</v>
      </c>
      <c r="C25" s="44"/>
      <c r="D25" s="43"/>
      <c r="E25" s="43"/>
      <c r="F25" s="43"/>
      <c r="G25" s="43"/>
      <c r="H25" s="43"/>
      <c r="I25" s="43"/>
      <c r="J25" s="43">
        <v>1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>
        <v>1</v>
      </c>
      <c r="AJ25" s="43"/>
      <c r="AK25" s="43"/>
      <c r="AL25" s="43"/>
      <c r="AM25" s="43">
        <f t="shared" si="0"/>
        <v>1</v>
      </c>
      <c r="AN25" s="43">
        <f t="shared" si="1"/>
        <v>1</v>
      </c>
      <c r="AO25" s="3"/>
      <c r="AP25" s="3"/>
      <c r="AQ25" s="3"/>
      <c r="AR25" s="3"/>
      <c r="AS25" s="3"/>
      <c r="AT25" s="7"/>
    </row>
    <row r="26" spans="1:46" ht="12.75">
      <c r="A26" s="10" t="s">
        <v>140</v>
      </c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>
        <v>3</v>
      </c>
      <c r="N26" s="43">
        <v>1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>
        <f t="shared" si="0"/>
        <v>3</v>
      </c>
      <c r="AN26" s="43">
        <f t="shared" si="1"/>
        <v>1</v>
      </c>
      <c r="AO26" s="3"/>
      <c r="AP26" s="3"/>
      <c r="AQ26" s="3"/>
      <c r="AR26" s="3"/>
      <c r="AS26" s="3"/>
      <c r="AT26" s="7"/>
    </row>
    <row r="27" spans="1:46" s="2" customFormat="1" ht="12.75">
      <c r="A27" s="11" t="s">
        <v>169</v>
      </c>
      <c r="B27" s="38"/>
      <c r="C27" s="47">
        <f>SUM(C9:C26)</f>
        <v>0</v>
      </c>
      <c r="D27" s="46">
        <f>SUM(D9:D26)</f>
        <v>2</v>
      </c>
      <c r="E27" s="46">
        <f aca="true" t="shared" si="2" ref="E27:AN27">SUM(E9:E26)</f>
        <v>3</v>
      </c>
      <c r="F27" s="46">
        <f t="shared" si="2"/>
        <v>9</v>
      </c>
      <c r="G27" s="46">
        <f t="shared" si="2"/>
        <v>0</v>
      </c>
      <c r="H27" s="46">
        <f t="shared" si="2"/>
        <v>0</v>
      </c>
      <c r="I27" s="46">
        <f t="shared" si="2"/>
        <v>1</v>
      </c>
      <c r="J27" s="46">
        <f t="shared" si="2"/>
        <v>4</v>
      </c>
      <c r="K27" s="46">
        <f t="shared" si="2"/>
        <v>0</v>
      </c>
      <c r="L27" s="46">
        <f t="shared" si="2"/>
        <v>0</v>
      </c>
      <c r="M27" s="46">
        <f t="shared" si="2"/>
        <v>15</v>
      </c>
      <c r="N27" s="46">
        <f t="shared" si="2"/>
        <v>15</v>
      </c>
      <c r="O27" s="46">
        <f t="shared" si="2"/>
        <v>0</v>
      </c>
      <c r="P27" s="46">
        <f t="shared" si="2"/>
        <v>0</v>
      </c>
      <c r="Q27" s="46">
        <f t="shared" si="2"/>
        <v>0</v>
      </c>
      <c r="R27" s="46">
        <f t="shared" si="2"/>
        <v>0</v>
      </c>
      <c r="S27" s="46">
        <f t="shared" si="2"/>
        <v>1</v>
      </c>
      <c r="T27" s="46">
        <f t="shared" si="2"/>
        <v>1</v>
      </c>
      <c r="U27" s="46">
        <f t="shared" si="2"/>
        <v>0</v>
      </c>
      <c r="V27" s="46">
        <f t="shared" si="2"/>
        <v>1</v>
      </c>
      <c r="W27" s="46">
        <f t="shared" si="2"/>
        <v>0</v>
      </c>
      <c r="X27" s="46">
        <f t="shared" si="2"/>
        <v>0</v>
      </c>
      <c r="Y27" s="46">
        <f t="shared" si="2"/>
        <v>31</v>
      </c>
      <c r="Z27" s="46">
        <f t="shared" si="2"/>
        <v>19</v>
      </c>
      <c r="AA27" s="46">
        <f t="shared" si="2"/>
        <v>0</v>
      </c>
      <c r="AB27" s="46">
        <f t="shared" si="2"/>
        <v>2</v>
      </c>
      <c r="AC27" s="46">
        <f t="shared" si="2"/>
        <v>0</v>
      </c>
      <c r="AD27" s="46">
        <f t="shared" si="2"/>
        <v>0</v>
      </c>
      <c r="AE27" s="46">
        <f t="shared" si="2"/>
        <v>0</v>
      </c>
      <c r="AF27" s="46">
        <f t="shared" si="2"/>
        <v>0</v>
      </c>
      <c r="AG27" s="46">
        <f t="shared" si="2"/>
        <v>0</v>
      </c>
      <c r="AH27" s="46">
        <f t="shared" si="2"/>
        <v>0</v>
      </c>
      <c r="AI27" s="46">
        <f t="shared" si="2"/>
        <v>1</v>
      </c>
      <c r="AJ27" s="46">
        <f t="shared" si="2"/>
        <v>0</v>
      </c>
      <c r="AK27" s="46">
        <f t="shared" si="2"/>
        <v>0</v>
      </c>
      <c r="AL27" s="46">
        <f t="shared" si="2"/>
        <v>0</v>
      </c>
      <c r="AM27" s="46">
        <f t="shared" si="2"/>
        <v>52</v>
      </c>
      <c r="AN27" s="46">
        <f t="shared" si="2"/>
        <v>53</v>
      </c>
      <c r="AO27" s="5"/>
      <c r="AP27" s="5"/>
      <c r="AQ27" s="5"/>
      <c r="AR27" s="5"/>
      <c r="AS27" s="5"/>
      <c r="AT27" s="6"/>
    </row>
    <row r="28" spans="1:46" s="2" customFormat="1" ht="13.5" thickBot="1">
      <c r="A28" s="48" t="s">
        <v>148</v>
      </c>
      <c r="B28" s="46"/>
      <c r="C28" s="49">
        <f>SUM(C8:C26)</f>
        <v>0</v>
      </c>
      <c r="D28" s="50">
        <f>SUM(D8:D26)</f>
        <v>2</v>
      </c>
      <c r="E28" s="50">
        <f aca="true" t="shared" si="3" ref="E28:AN28">SUM(E8:E26)</f>
        <v>3</v>
      </c>
      <c r="F28" s="50">
        <f t="shared" si="3"/>
        <v>10</v>
      </c>
      <c r="G28" s="50">
        <f t="shared" si="3"/>
        <v>0</v>
      </c>
      <c r="H28" s="50">
        <f t="shared" si="3"/>
        <v>0</v>
      </c>
      <c r="I28" s="50">
        <f t="shared" si="3"/>
        <v>1</v>
      </c>
      <c r="J28" s="50">
        <f t="shared" si="3"/>
        <v>4</v>
      </c>
      <c r="K28" s="50">
        <f t="shared" si="3"/>
        <v>0</v>
      </c>
      <c r="L28" s="50">
        <f t="shared" si="3"/>
        <v>0</v>
      </c>
      <c r="M28" s="50">
        <f t="shared" si="3"/>
        <v>17</v>
      </c>
      <c r="N28" s="50">
        <f t="shared" si="3"/>
        <v>18</v>
      </c>
      <c r="O28" s="50">
        <f t="shared" si="3"/>
        <v>0</v>
      </c>
      <c r="P28" s="50">
        <f t="shared" si="3"/>
        <v>0</v>
      </c>
      <c r="Q28" s="50">
        <f t="shared" si="3"/>
        <v>0</v>
      </c>
      <c r="R28" s="50">
        <f t="shared" si="3"/>
        <v>0</v>
      </c>
      <c r="S28" s="50">
        <f t="shared" si="3"/>
        <v>1</v>
      </c>
      <c r="T28" s="50">
        <f t="shared" si="3"/>
        <v>1</v>
      </c>
      <c r="U28" s="50">
        <f t="shared" si="3"/>
        <v>0</v>
      </c>
      <c r="V28" s="50">
        <f t="shared" si="3"/>
        <v>1</v>
      </c>
      <c r="W28" s="50">
        <f t="shared" si="3"/>
        <v>1</v>
      </c>
      <c r="X28" s="50">
        <f t="shared" si="3"/>
        <v>1</v>
      </c>
      <c r="Y28" s="50">
        <f t="shared" si="3"/>
        <v>73</v>
      </c>
      <c r="Z28" s="50">
        <f t="shared" si="3"/>
        <v>26</v>
      </c>
      <c r="AA28" s="50">
        <f t="shared" si="3"/>
        <v>1</v>
      </c>
      <c r="AB28" s="50">
        <f t="shared" si="3"/>
        <v>3</v>
      </c>
      <c r="AC28" s="50">
        <f t="shared" si="3"/>
        <v>0</v>
      </c>
      <c r="AD28" s="50">
        <f t="shared" si="3"/>
        <v>0</v>
      </c>
      <c r="AE28" s="50">
        <f t="shared" si="3"/>
        <v>0</v>
      </c>
      <c r="AF28" s="50">
        <f t="shared" si="3"/>
        <v>0</v>
      </c>
      <c r="AG28" s="50">
        <f t="shared" si="3"/>
        <v>0</v>
      </c>
      <c r="AH28" s="50">
        <f t="shared" si="3"/>
        <v>0</v>
      </c>
      <c r="AI28" s="50">
        <f t="shared" si="3"/>
        <v>1</v>
      </c>
      <c r="AJ28" s="50">
        <f t="shared" si="3"/>
        <v>0</v>
      </c>
      <c r="AK28" s="50">
        <f t="shared" si="3"/>
        <v>0</v>
      </c>
      <c r="AL28" s="50">
        <f t="shared" si="3"/>
        <v>0</v>
      </c>
      <c r="AM28" s="50">
        <f t="shared" si="3"/>
        <v>98</v>
      </c>
      <c r="AN28" s="50">
        <f t="shared" si="3"/>
        <v>66</v>
      </c>
      <c r="AO28" s="8"/>
      <c r="AP28" s="8"/>
      <c r="AQ28" s="8"/>
      <c r="AR28" s="8"/>
      <c r="AS28" s="8"/>
      <c r="AT28" s="9"/>
    </row>
    <row r="29" ht="13.5" thickTop="1"/>
  </sheetData>
  <mergeCells count="27">
    <mergeCell ref="A3:A6"/>
    <mergeCell ref="C3:D5"/>
    <mergeCell ref="E3:F5"/>
    <mergeCell ref="G3:H5"/>
    <mergeCell ref="I3:J5"/>
    <mergeCell ref="K3:L5"/>
    <mergeCell ref="M3:N5"/>
    <mergeCell ref="O3:P5"/>
    <mergeCell ref="AA3:AB5"/>
    <mergeCell ref="AM3:AN5"/>
    <mergeCell ref="AO3:AO6"/>
    <mergeCell ref="AP3:AP6"/>
    <mergeCell ref="AC3:AD5"/>
    <mergeCell ref="AE3:AF5"/>
    <mergeCell ref="AG3:AH5"/>
    <mergeCell ref="AI3:AJ5"/>
    <mergeCell ref="AK3:AL5"/>
    <mergeCell ref="A1:AT1"/>
    <mergeCell ref="Q3:R5"/>
    <mergeCell ref="AQ3:AQ6"/>
    <mergeCell ref="AR3:AR6"/>
    <mergeCell ref="AS3:AS6"/>
    <mergeCell ref="S3:T5"/>
    <mergeCell ref="U3:V5"/>
    <mergeCell ref="W3:X5"/>
    <mergeCell ref="Y3:Z5"/>
    <mergeCell ref="AT3:AT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2004-11-09T16:29:36Z</dcterms:modified>
  <cp:category/>
  <cp:version/>
  <cp:contentType/>
  <cp:contentStatus/>
</cp:coreProperties>
</file>